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政策推進課\【03財政係】\財政関係\【07財政状況資料集】\2020年度分（R02）財政状況資料集※2021作成\【20220228】（奈良県）【３／１０〆】令和２年度財政状況資料集の作成及び提出について（依頼）\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E35" i="10"/>
  <c r="AM35" i="10"/>
  <c r="U35" i="10"/>
  <c r="C35" i="10"/>
  <c r="BW34" i="10"/>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<sst xmlns="http://schemas.openxmlformats.org/spreadsheetml/2006/main" count="1078" uniqueCount="601">
  <si>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</si>
  <si>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</si>
  <si>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</si>
  <si>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</si>
  <si>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</si>
  <si>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</si>
  <si>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</si>
  <si>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</si>
  <si>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</si>
  <si>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</si>
  <si>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</si>
  <si>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</si>
  <si>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</si>
  <si>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</si>
  <si>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</si>
  <si>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</si>
  <si>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</si>
  <si>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</si>
  <si>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</si>
  <si>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</si>
  <si>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</si>
  <si>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</si>
  <si>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</si>
  <si>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</si>
  <si>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</si>
  <si>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</si>
  <si>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</si>
  <si>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</si>
  <si>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</si>
  <si>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</si>
  <si>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</si>
  <si>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</si>
  <si>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</si>
  <si>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</si>
  <si>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</si>
  <si>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</si>
  <si>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</si>
  <si>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</si>
  <si>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</si>
  <si>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</si>
  <si>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</si>
  <si>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</si>
  <si>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</si>
  <si>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</si>
  <si>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</si>
  <si>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</si>
  <si>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</si>
  <si>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</si>
  <si>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</si>
  <si>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</si>
  <si>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</si>
  <si>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</si>
  <si>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</si>
  <si>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</si>
  <si>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</si>
  <si>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</si>
  <si>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</si>
  <si>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</si>
  <si>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</si>
  <si>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</si>
  <si>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</si>
  <si>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</si>
  <si>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</si>
  <si>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</si>
  <si>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</si>
  <si>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</si>
  <si>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</si>
  <si>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</si>
  <si>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</si>
  <si>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</si>
  <si>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</si>
  <si>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</si>
  <si>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</si>
  <si>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</si>
  <si>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</si>
  <si>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</si>
  <si>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</si>
  <si>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</si>
  <si>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</si>
  <si>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</si>
  <si>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</si>
  <si>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</si>
  <si>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</si>
  <si>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</si>
  <si>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</si>
  <si>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</si>
  <si>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</si>
  <si>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</si>
  <si>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</si>
  <si>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</si>
  <si>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</si>
  <si>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</si>
  <si>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</si>
  <si>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</si>
  <si>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</si>
  <si>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</si>
  <si>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</si>
  <si>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</si>
  <si>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</si>
  <si>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</si>
  <si>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</si>
  <si>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</si>
  <si>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</si>
  <si>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</si>
  <si>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</si>
  <si>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</si>
  <si>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</si>
  <si>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</si>
  <si>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</si>
  <si>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</si>
  <si>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</si>
  <si>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</si>
  <si>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</si>
  <si>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</si>
  <si>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</si>
  <si>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</si>
  <si>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</si>
  <si>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</si>
  <si>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</si>
  <si>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</si>
  <si>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</si>
  <si>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</si>
  <si>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</si>
  <si>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</si>
  <si>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</si>
  <si>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</si>
  <si>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</si>
  <si>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</si>
  <si>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</si>
  <si>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</si>
  <si>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</si>
  <si>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</si>
  <si>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</si>
  <si>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</si>
  <si>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</si>
  <si>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</si>
  <si>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</si>
  <si>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</si>
  <si>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</si>
  <si>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</si>
  <si>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</si>
  <si>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</si>
  <si>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</si>
  <si>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</si>
  <si>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</si>
  <si>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</si>
  <si>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</si>
  <si>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</si>
  <si>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</si>
  <si>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</si>
  <si>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</si>
  <si>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</si>
  <si>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</si>
  <si>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</si>
  <si>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</si>
  <si>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</si>
  <si>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</si>
  <si>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</si>
  <si>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</si>
  <si>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</si>
  <si>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</si>
  <si>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</si>
  <si>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</si>
  <si>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</si>
  <si>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</si>
  <si>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</si>
  <si>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</si>
  <si>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</si>
  <si>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</si>
  <si>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</si>
  <si>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</si>
  <si>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</si>
  <si>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</si>
  <si>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</si>
  <si>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</si>
  <si>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</si>
  <si>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</si>
  <si>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</si>
  <si>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</si>
  <si>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</si>
  <si>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</si>
  <si>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</si>
  <si>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</si>
  <si>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</si>
  <si>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</si>
  <si>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</si>
  <si>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</si>
  <si>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</si>
  <si>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</si>
  <si>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</si>
  <si>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</si>
  <si>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</si>
  <si>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</si>
  <si>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</si>
  <si>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</si>
  <si>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</si>
  <si>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</si>
  <si>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</si>
  <si>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</si>
  <si>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</si>
  <si>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</si>
  <si>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</si>
  <si>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</si>
  <si>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</si>
  <si>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</si>
  <si>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</si>
  <si>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</si>
  <si>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</si>
  <si>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</si>
  <si>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</si>
  <si>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</si>
  <si>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</si>
  <si>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</si>
  <si>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</si>
  <si>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</si>
  <si>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</si>
  <si>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</si>
  <si>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</si>
  <si>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</si>
  <si>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</si>
  <si>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</si>
  <si>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</si>
  <si>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</si>
  <si>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</si>
  <si>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</si>
  <si>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</si>
  <si>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</si>
  <si>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</si>
  <si>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</si>
  <si>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</si>
  <si>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</si>
  <si>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</si>
  <si>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</si>
  <si>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</si>
  <si>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</si>
  <si>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</si>
  <si>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</si>
  <si>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</si>
  <si>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</si>
  <si>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</si>
  <si>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</si>
  <si>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</si>
  <si>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</si>
  <si>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</si>
  <si>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</si>
  <si>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</si>
  <si>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</si>
  <si>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</si>
  <si>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</si>
  <si>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</si>
  <si>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</si>
  <si>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</si>
  <si>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</si>
  <si>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</si>
  <si>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</si>
  <si>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</si>
  <si>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</si>
  <si>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</si>
  <si>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</si>
  <si>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</si>
  <si>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</si>
  <si>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</si>
  <si>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</si>
  <si>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</si>
  <si>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</si>
  <si>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</si>
  <si>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</si>
  <si>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</si>
  <si>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</si>
  <si>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</si>
  <si>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</si>
  <si>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</si>
  <si>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</si>
  <si>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</si>
  <si>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</si>
  <si>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</si>
  <si>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</si>
  <si>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</si>
  <si>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</si>
  <si>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</si>
  <si>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</si>
  <si>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</si>
  <si>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</si>
  <si>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</si>
  <si>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</si>
  <si>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</si>
  <si>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</si>
  <si>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</si>
  <si>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</si>
  <si>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</si>
  <si>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</si>
  <si>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</si>
  <si>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</si>
  <si>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</si>
  <si>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</si>
  <si>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</si>
  <si>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</si>
  <si>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</si>
  <si>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</si>
  <si>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</si>
  <si>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</si>
  <si>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</si>
  <si>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</si>
  <si>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</si>
  <si>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</si>
  <si>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</si>
  <si>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</si>
  <si>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</si>
  <si>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</si>
  <si>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</si>
  <si>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</si>
  <si>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</si>
  <si>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</si>
  <si>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</si>
  <si>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</si>
  <si>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</si>
  <si>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</si>
  <si>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</si>
  <si>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</si>
  <si>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</si>
  <si>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</si>
  <si>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</si>
  <si>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</si>
  <si>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</si>
  <si>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</si>
  <si>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</si>
  <si>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</si>
  <si>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</si>
  <si>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</si>
  <si>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</si>
  <si>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</si>
  <si>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</si>
  <si>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</si>
  <si>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</si>
  <si>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</si>
  <si>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</si>
  <si>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</si>
  <si>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</si>
  <si>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</si>
  <si>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</si>
  <si>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</si>
  <si>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</si>
  <si>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</si>
  <si>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</si>
  <si>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</si>
  <si>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</si>
  <si>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</si>
  <si>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</si>
  <si>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</si>
  <si>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</si>
  <si>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</si>
  <si>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</si>
  <si>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</si>
  <si>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</si>
  <si>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</si>
  <si>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</si>
  <si>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</si>
  <si>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</si>
  <si>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</si>
  <si>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</si>
  <si>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</si>
  <si>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</si>
  <si>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</si>
  <si>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</si>
  <si>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</si>
  <si>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</si>
  <si>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</si>
  <si>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</si>
  <si>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</si>
  <si>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</si>
  <si>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</si>
  <si>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</si>
  <si>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</si>
  <si>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</si>
  <si>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</si>
  <si>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</si>
  <si>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</si>
  <si>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</si>
  <si>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</si>
  <si>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</si>
  <si>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</si>
  <si>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</si>
  <si>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</si>
  <si>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</si>
  <si>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</si>
  <si>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</si>
  <si>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</si>
  <si>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</si>
  <si>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</si>
  <si>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</si>
  <si>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</si>
  <si>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</si>
  <si>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</si>
  <si>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</si>
  <si>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</si>
  <si>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</si>
  <si>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</si>
  <si>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</si>
  <si>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</si>
  <si>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</si>
  <si>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</si>
  <si>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</si>
  <si>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</si>
  <si>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</si>
  <si>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</si>
  <si>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</si>
  <si>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</si>
  <si>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</si>
  <si>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</si>
  <si>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</si>
  <si>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</si>
  <si>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</si>
  <si>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</si>
  <si>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</si>
  <si>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</si>
  <si>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</si>
  <si>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</si>
  <si>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</si>
  <si>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</si>
  <si>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</si>
  <si>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</si>
  <si>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</si>
  <si>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</si>
  <si>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</si>
  <si>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</si>
  <si>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</si>
  <si>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</si>
  <si>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</si>
  <si>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</si>
  <si>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</si>
  <si>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</si>
  <si>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</si>
  <si>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</si>
  <si>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</si>
  <si>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</si>
  <si>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</si>
  <si>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</si>
  <si>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</si>
  <si>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</si>
  <si>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</si>
  <si>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</si>
  <si>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</si>
  <si>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</si>
  <si>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</si>
  <si>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</si>
  <si>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</si>
  <si>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</si>
  <si>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</si>
  <si>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</si>
  <si>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</si>
  <si>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</si>
  <si>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</si>
  <si>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</si>
  <si>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</si>
  <si>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</si>
  <si>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</si>
  <si>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</si>
  <si>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</si>
  <si>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</si>
  <si>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</si>
  <si>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</si>
  <si>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</si>
  <si>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</si>
  <si>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</si>
  <si>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</si>
  <si>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</si>
  <si>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</si>
  <si>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</si>
  <si>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</si>
  <si>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</si>
  <si>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</si>
  <si>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</si>
  <si>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</si>
  <si>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</si>
  <si>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</si>
  <si>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</si>
  <si>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</si>
  <si>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</si>
  <si>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</si>
  <si>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</si>
  <si>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</si>
  <si>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</si>
  <si>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</si>
  <si>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</si>
  <si>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</si>
  <si>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</si>
  <si>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</si>
  <si>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</si>
  <si>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</si>
  <si>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</si>
  <si>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</si>
  <si>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</si>
  <si>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</si>
  <si>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</si>
  <si>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</si>
  <si>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</si>
  <si>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</si>
  <si>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</si>
  <si>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</si>
  <si>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</si>
  <si>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</si>
  <si>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</si>
  <si>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</si>
  <si>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</si>
  <si>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</si>
  <si>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</si>
  <si>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</si>
  <si>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</si>
  <si>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</si>
  <si>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</si>
  <si>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</si>
  <si>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</si>
  <si>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</si>
  <si>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</si>
  <si>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</si>
  <si>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</si>
  <si>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</si>
  <si>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</si>
  <si>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</si>
  <si>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</si>
  <si>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</si>
  <si>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</si>
  <si>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</si>
  <si>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</si>
  <si>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</si>
  <si>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</si>
  <si>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</si>
  <si>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</si>
  <si>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</si>
  <si>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</si>
  <si>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</si>
  <si>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</si>
  <si>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</si>
  <si>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</si>
  <si>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</si>
  <si>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</si>
  <si>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</si>
  <si>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</si>
  <si>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</si>
  <si>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</si>
  <si>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</si>
  <si>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</si>
  <si>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</si>
  <si>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</si>
  <si>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</si>
  <si>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</si>
  <si>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</si>
  <si>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</si>
  <si>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</si>
  <si>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</si>
  <si>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</si>
  <si>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</si>
  <si>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</si>
  <si>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</si>
  <si>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</si>
  <si>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</si>
  <si>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</si>
  <si>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</si>
  <si>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</si>
  <si>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</si>
  <si>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</si>
  <si>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</si>
  <si>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</si>
  <si>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</si>
  <si>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</si>
  <si>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</si>
  <si>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</si>
  <si>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</si>
  <si>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</si>
  <si>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</si>
  <si>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</si>
  <si>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介護保険特別会計</t>
  </si>
  <si>
    <t>下水道事業特別会計</t>
  </si>
  <si>
    <t>国民健康保険特別会計</t>
  </si>
  <si>
    <t>介護サービス事業特別会計</t>
  </si>
  <si>
    <t>後期高齢者医療特別会計</t>
  </si>
  <si>
    <t>王寺駅南駐車場特別会計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</si>
  <si>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</si>
  <si>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</si>
  <si>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</si>
  <si>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</si>
  <si>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</si>
  <si>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</si>
  <si>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</si>
  <si>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</si>
  <si>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</si>
  <si>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</si>
  <si>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</si>
  <si>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</si>
  <si>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王寺町立図書館基金</t>
    <rPh sb="0" eb="4">
      <t>オウジチョウリツ</t>
    </rPh>
    <rPh sb="4" eb="7">
      <t>トショカン</t>
    </rPh>
    <rPh sb="7" eb="9">
      <t>キキン</t>
    </rPh>
    <phoneticPr fontId="2"/>
  </si>
  <si>
    <t>王寺町都市開発株式会社</t>
    <rPh sb="0" eb="3">
      <t>オウジチョウ</t>
    </rPh>
    <rPh sb="3" eb="5">
      <t>トシ</t>
    </rPh>
    <rPh sb="5" eb="7">
      <t>カイハツ</t>
    </rPh>
    <rPh sb="7" eb="11">
      <t>カブシキガイシャ</t>
    </rPh>
    <phoneticPr fontId="2"/>
  </si>
  <si>
    <t>王寺町都市開発公社</t>
    <rPh sb="0" eb="3">
      <t>オウジチョウ</t>
    </rPh>
    <rPh sb="3" eb="5">
      <t>トシ</t>
    </rPh>
    <rPh sb="5" eb="7">
      <t>カイハツ</t>
    </rPh>
    <rPh sb="7" eb="9">
      <t>コウシャ</t>
    </rPh>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</si>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</sst>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C0BE-4C5C-BDCE-93FB96DBCB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21710</c:v>
                </c:pt>
                <c:pt idx="1">
                  <c:v>49478</c:v>
                </c:pt>
                <c:pt idx="2">
                  <c:v>65577</c:v>
                </c:pt>
                <c:pt idx="3">
                  <c:v>53775</c:v>
                </c:pt>
                <c:pt idx="4">
                  <c:v>88541</c:v>
                </c:pt>
              </c:numCache>
            </c:numRef>
          </c:val>
          <c:smooth val="0"/>
          <c:extLst>
            <c:ext xmlns:c16="http://schemas.microsoft.com/office/drawing/2014/chart" uri="{C3380CC4-5D6E-409C-BE32-E72D297353CC}">
              <c16:uniqueId val="{00000001-C0BE-4C5C-BDCE-93FB96DBCB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c:v>
                </c:pt>
                <c:pt idx="1">
                  <c:v>5.47</c:v>
                </c:pt>
                <c:pt idx="2">
                  <c:v>5.56</c:v>
                </c:pt>
                <c:pt idx="3">
                  <c:v>9.56</c:v>
                </c:pt>
                <c:pt idx="4">
                  <c:v>5.9</c:v>
                </c:pt>
              </c:numCache>
            </c:numRef>
          </c:val>
          <c:extLst>
            <c:ext xmlns:c16="http://schemas.microsoft.com/office/drawing/2014/chart" uri="{C3380CC4-5D6E-409C-BE32-E72D297353CC}">
              <c16:uniqueId val="{00000000-B30D-4FF0-9858-D7BB034B05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54.78</c:v>
                </c:pt>
                <c:pt idx="1">
                  <c:v>63.26</c:v>
                </c:pt>
                <c:pt idx="2">
                  <c:v>69.59</c:v>
                </c:pt>
                <c:pt idx="3">
                  <c:v>74.73</c:v>
                </c:pt>
                <c:pt idx="4">
                  <c:v>82.24</c:v>
                </c:pt>
              </c:numCache>
            </c:numRef>
          </c:val>
          <c:extLst>
            <c:ext xmlns:c16="http://schemas.microsoft.com/office/drawing/2014/chart" uri="{C3380CC4-5D6E-409C-BE32-E72D297353CC}">
              <c16:uniqueId val="{00000001-B30D-4FF0-9858-D7BB034B05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6.25</c:v>
                </c:pt>
                <c:pt idx="1">
                  <c:v>6.28</c:v>
                </c:pt>
                <c:pt idx="2">
                  <c:v>7.77</c:v>
                </c:pt>
                <c:pt idx="3">
                  <c:v>9.2100000000000009</c:v>
                </c:pt>
                <c:pt idx="4">
                  <c:v>7.64</c:v>
                </c:pt>
              </c:numCache>
            </c:numRef>
          </c:val>
          <c:smooth val="0"/>
          <c:extLst>
            <c:ext xmlns:c16="http://schemas.microsoft.com/office/drawing/2014/chart" uri="{C3380CC4-5D6E-409C-BE32-E72D297353CC}">
              <c16:uniqueId val="{00000002-B30D-4FF0-9858-D7BB034B05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0E-4650-B399-51361C7C7A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0E-4650-B399-51361C7C7AA6}"/>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70E-4650-B399-51361C7C7AA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0.01</c:v>
                </c:pt>
                <c:pt idx="4">
                  <c:v>#N/A</c:v>
                </c:pt>
                <c:pt idx="5">
                  <c:v>0.01</c:v>
                </c:pt>
                <c:pt idx="6">
                  <c:v>#N/A</c:v>
                </c:pt>
                <c:pt idx="7">
                  <c:v>0.04</c:v>
                </c:pt>
                <c:pt idx="8">
                  <c:v>#N/A</c:v>
                </c:pt>
                <c:pt idx="9">
                  <c:v>0</c:v>
                </c:pt>
              </c:numCache>
            </c:numRef>
          </c:val>
          <c:extLst>
            <c:ext xmlns:c16="http://schemas.microsoft.com/office/drawing/2014/chart" uri="{C3380CC4-5D6E-409C-BE32-E72D297353CC}">
              <c16:uniqueId val="{00000003-170E-4650-B399-51361C7C7AA6}"/>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170E-4650-B399-51361C7C7AA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2.4500000000000002</c:v>
                </c:pt>
                <c:pt idx="4">
                  <c:v>#N/A</c:v>
                </c:pt>
                <c:pt idx="5">
                  <c:v>0.74</c:v>
                </c:pt>
                <c:pt idx="6">
                  <c:v>#N/A</c:v>
                </c:pt>
                <c:pt idx="7">
                  <c:v>0.01</c:v>
                </c:pt>
                <c:pt idx="8">
                  <c:v>#N/A</c:v>
                </c:pt>
                <c:pt idx="9">
                  <c:v>0.02</c:v>
                </c:pt>
              </c:numCache>
            </c:numRef>
          </c:val>
          <c:extLst>
            <c:ext xmlns:c16="http://schemas.microsoft.com/office/drawing/2014/chart" uri="{C3380CC4-5D6E-409C-BE32-E72D297353CC}">
              <c16:uniqueId val="{00000005-170E-4650-B399-51361C7C7AA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0.85</c:v>
                </c:pt>
                <c:pt idx="4">
                  <c:v>#N/A</c:v>
                </c:pt>
                <c:pt idx="5">
                  <c:v>0.16</c:v>
                </c:pt>
                <c:pt idx="6">
                  <c:v>#N/A</c:v>
                </c:pt>
                <c:pt idx="7">
                  <c:v>0.02</c:v>
                </c:pt>
                <c:pt idx="8">
                  <c:v>#N/A</c:v>
                </c:pt>
                <c:pt idx="9">
                  <c:v>0.38</c:v>
                </c:pt>
              </c:numCache>
            </c:numRef>
          </c:val>
          <c:extLst>
            <c:ext xmlns:c16="http://schemas.microsoft.com/office/drawing/2014/chart" uri="{C3380CC4-5D6E-409C-BE32-E72D297353CC}">
              <c16:uniqueId val="{00000006-170E-4650-B399-51361C7C7A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0.55000000000000004</c:v>
                </c:pt>
                <c:pt idx="2">
                  <c:v>#N/A</c:v>
                </c:pt>
                <c:pt idx="3">
                  <c:v>0.94</c:v>
                </c:pt>
                <c:pt idx="4">
                  <c:v>#N/A</c:v>
                </c:pt>
                <c:pt idx="5">
                  <c:v>0.79</c:v>
                </c:pt>
                <c:pt idx="6">
                  <c:v>#N/A</c:v>
                </c:pt>
                <c:pt idx="7">
                  <c:v>1.41</c:v>
                </c:pt>
                <c:pt idx="8">
                  <c:v>#N/A</c:v>
                </c:pt>
                <c:pt idx="9">
                  <c:v>0.71</c:v>
                </c:pt>
              </c:numCache>
            </c:numRef>
          </c:val>
          <c:extLst>
            <c:ext xmlns:c16="http://schemas.microsoft.com/office/drawing/2014/chart" uri="{C3380CC4-5D6E-409C-BE32-E72D297353CC}">
              <c16:uniqueId val="{00000007-170E-4650-B399-51361C7C7A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c:v>
                </c:pt>
                <c:pt idx="2">
                  <c:v>#N/A</c:v>
                </c:pt>
                <c:pt idx="3">
                  <c:v>5.46</c:v>
                </c:pt>
                <c:pt idx="4">
                  <c:v>#N/A</c:v>
                </c:pt>
                <c:pt idx="5">
                  <c:v>5.55</c:v>
                </c:pt>
                <c:pt idx="6">
                  <c:v>#N/A</c:v>
                </c:pt>
                <c:pt idx="7">
                  <c:v>9.5500000000000007</c:v>
                </c:pt>
                <c:pt idx="8">
                  <c:v>#N/A</c:v>
                </c:pt>
                <c:pt idx="9">
                  <c:v>5.89</c:v>
                </c:pt>
              </c:numCache>
            </c:numRef>
          </c:val>
          <c:extLst>
            <c:ext xmlns:c16="http://schemas.microsoft.com/office/drawing/2014/chart" uri="{C3380CC4-5D6E-409C-BE32-E72D297353CC}">
              <c16:uniqueId val="{00000008-170E-4650-B399-51361C7C7A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28.85</c:v>
                </c:pt>
                <c:pt idx="2">
                  <c:v>#N/A</c:v>
                </c:pt>
                <c:pt idx="3">
                  <c:v>28.45</c:v>
                </c:pt>
                <c:pt idx="4">
                  <c:v>#N/A</c:v>
                </c:pt>
                <c:pt idx="5">
                  <c:v>28.25</c:v>
                </c:pt>
                <c:pt idx="6">
                  <c:v>#N/A</c:v>
                </c:pt>
                <c:pt idx="7">
                  <c:v>26.59</c:v>
                </c:pt>
                <c:pt idx="8">
                  <c:v>#N/A</c:v>
                </c:pt>
                <c:pt idx="9">
                  <c:v>21.07</c:v>
                </c:pt>
              </c:numCache>
            </c:numRef>
          </c:val>
          <c:extLst>
            <c:ext xmlns:c16="http://schemas.microsoft.com/office/drawing/2014/chart" uri="{C3380CC4-5D6E-409C-BE32-E72D297353CC}">
              <c16:uniqueId val="{00000009-170E-4650-B399-51361C7C7A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1084</c:v>
                </c:pt>
                <c:pt idx="5">
                  <c:v>997</c:v>
                </c:pt>
                <c:pt idx="8">
                  <c:v>1015</c:v>
                </c:pt>
                <c:pt idx="11">
                  <c:v>997</c:v>
                </c:pt>
                <c:pt idx="14">
                  <c:v>956</c:v>
                </c:pt>
              </c:numCache>
            </c:numRef>
          </c:val>
          <c:extLst>
            <c:ext xmlns:c16="http://schemas.microsoft.com/office/drawing/2014/chart" uri="{C3380CC4-5D6E-409C-BE32-E72D297353CC}">
              <c16:uniqueId val="{00000000-B4C3-4A37-9DC9-B111518FA1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3-4A37-9DC9-B111518FA1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C3-4A37-9DC9-B111518FA1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110</c:v>
                </c:pt>
                <c:pt idx="6">
                  <c:v>85</c:v>
                </c:pt>
                <c:pt idx="9">
                  <c:v>78</c:v>
                </c:pt>
                <c:pt idx="12">
                  <c:v>75</c:v>
                </c:pt>
              </c:numCache>
            </c:numRef>
          </c:val>
          <c:extLst>
            <c:ext xmlns:c16="http://schemas.microsoft.com/office/drawing/2014/chart" uri="{C3380CC4-5D6E-409C-BE32-E72D297353CC}">
              <c16:uniqueId val="{00000003-B4C3-4A37-9DC9-B111518FA1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338</c:v>
                </c:pt>
                <c:pt idx="3">
                  <c:v>308</c:v>
                </c:pt>
                <c:pt idx="6">
                  <c:v>243</c:v>
                </c:pt>
                <c:pt idx="9">
                  <c:v>255</c:v>
                </c:pt>
                <c:pt idx="12">
                  <c:v>296</c:v>
                </c:pt>
              </c:numCache>
            </c:numRef>
          </c:val>
          <c:extLst>
            <c:ext xmlns:c16="http://schemas.microsoft.com/office/drawing/2014/chart" uri="{C3380CC4-5D6E-409C-BE32-E72D297353CC}">
              <c16:uniqueId val="{00000004-B4C3-4A37-9DC9-B111518FA1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3-4A37-9DC9-B111518FA1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3-4A37-9DC9-B111518FA1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771</c:v>
                </c:pt>
                <c:pt idx="3">
                  <c:v>784</c:v>
                </c:pt>
                <c:pt idx="6">
                  <c:v>855</c:v>
                </c:pt>
                <c:pt idx="9">
                  <c:v>932</c:v>
                </c:pt>
                <c:pt idx="12">
                  <c:v>945</c:v>
                </c:pt>
              </c:numCache>
            </c:numRef>
          </c:val>
          <c:extLst>
            <c:ext xmlns:c16="http://schemas.microsoft.com/office/drawing/2014/chart" uri="{C3380CC4-5D6E-409C-BE32-E72D297353CC}">
              <c16:uniqueId val="{00000007-B4C3-4A37-9DC9-B111518FA1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205</c:v>
                </c:pt>
                <c:pt idx="5">
                  <c:v>#N/A</c:v>
                </c:pt>
                <c:pt idx="6">
                  <c:v>#N/A</c:v>
                </c:pt>
                <c:pt idx="7">
                  <c:v>168</c:v>
                </c:pt>
                <c:pt idx="8">
                  <c:v>#N/A</c:v>
                </c:pt>
                <c:pt idx="9">
                  <c:v>#N/A</c:v>
                </c:pt>
                <c:pt idx="10">
                  <c:v>268</c:v>
                </c:pt>
                <c:pt idx="11">
                  <c:v>#N/A</c:v>
                </c:pt>
                <c:pt idx="12">
                  <c:v>#N/A</c:v>
                </c:pt>
                <c:pt idx="13">
                  <c:v>360</c:v>
                </c:pt>
                <c:pt idx="14">
                  <c:v>#N/A</c:v>
                </c:pt>
              </c:numCache>
            </c:numRef>
          </c:val>
          <c:smooth val="0"/>
          <c:extLst>
            <c:ext xmlns:c16="http://schemas.microsoft.com/office/drawing/2014/chart" uri="{C3380CC4-5D6E-409C-BE32-E72D297353CC}">
              <c16:uniqueId val="{00000008-B4C3-4A37-9DC9-B111518FA1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9311</c:v>
                </c:pt>
                <c:pt idx="5">
                  <c:v>9840</c:v>
                </c:pt>
                <c:pt idx="8">
                  <c:v>9841</c:v>
                </c:pt>
                <c:pt idx="11">
                  <c:v>9777</c:v>
                </c:pt>
                <c:pt idx="14">
                  <c:v>11196</c:v>
                </c:pt>
              </c:numCache>
            </c:numRef>
          </c:val>
          <c:extLst>
            <c:ext xmlns:c16="http://schemas.microsoft.com/office/drawing/2014/chart" uri="{C3380CC4-5D6E-409C-BE32-E72D297353CC}">
              <c16:uniqueId val="{00000000-2D16-42C3-859E-86649BBFD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2792</c:v>
                </c:pt>
                <c:pt idx="5">
                  <c:v>2729</c:v>
                </c:pt>
                <c:pt idx="8">
                  <c:v>2676</c:v>
                </c:pt>
                <c:pt idx="11">
                  <c:v>2438</c:v>
                </c:pt>
                <c:pt idx="14">
                  <c:v>2323</c:v>
                </c:pt>
              </c:numCache>
            </c:numRef>
          </c:val>
          <c:extLst>
            <c:ext xmlns:c16="http://schemas.microsoft.com/office/drawing/2014/chart" uri="{C3380CC4-5D6E-409C-BE32-E72D297353CC}">
              <c16:uniqueId val="{00000001-2D16-42C3-859E-86649BBFD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6226</c:v>
                </c:pt>
                <c:pt idx="5">
                  <c:v>6637</c:v>
                </c:pt>
                <c:pt idx="8">
                  <c:v>7103</c:v>
                </c:pt>
                <c:pt idx="11">
                  <c:v>7164</c:v>
                </c:pt>
                <c:pt idx="14">
                  <c:v>7615</c:v>
                </c:pt>
              </c:numCache>
            </c:numRef>
          </c:val>
          <c:extLst>
            <c:ext xmlns:c16="http://schemas.microsoft.com/office/drawing/2014/chart" uri="{C3380CC4-5D6E-409C-BE32-E72D297353CC}">
              <c16:uniqueId val="{00000002-2D16-42C3-859E-86649BBFD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16-42C3-859E-86649BBFD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16-42C3-859E-86649BBFD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584</c:v>
                </c:pt>
                <c:pt idx="3">
                  <c:v>549</c:v>
                </c:pt>
                <c:pt idx="6">
                  <c:v>509</c:v>
                </c:pt>
                <c:pt idx="9">
                  <c:v>482</c:v>
                </c:pt>
                <c:pt idx="12">
                  <c:v>563</c:v>
                </c:pt>
              </c:numCache>
            </c:numRef>
          </c:val>
          <c:extLst>
            <c:ext xmlns:c16="http://schemas.microsoft.com/office/drawing/2014/chart" uri="{C3380CC4-5D6E-409C-BE32-E72D297353CC}">
              <c16:uniqueId val="{00000005-2D16-42C3-859E-86649BBFD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1134</c:v>
                </c:pt>
                <c:pt idx="3">
                  <c:v>1090</c:v>
                </c:pt>
                <c:pt idx="6">
                  <c:v>1020</c:v>
                </c:pt>
                <c:pt idx="9">
                  <c:v>933</c:v>
                </c:pt>
                <c:pt idx="12">
                  <c:v>934</c:v>
                </c:pt>
              </c:numCache>
            </c:numRef>
          </c:val>
          <c:extLst>
            <c:ext xmlns:c16="http://schemas.microsoft.com/office/drawing/2014/chart" uri="{C3380CC4-5D6E-409C-BE32-E72D297353CC}">
              <c16:uniqueId val="{00000006-2D16-42C3-859E-86649BBFD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566</c:v>
                </c:pt>
                <c:pt idx="3">
                  <c:v>480</c:v>
                </c:pt>
                <c:pt idx="6">
                  <c:v>397</c:v>
                </c:pt>
                <c:pt idx="9">
                  <c:v>325</c:v>
                </c:pt>
                <c:pt idx="12">
                  <c:v>471</c:v>
                </c:pt>
              </c:numCache>
            </c:numRef>
          </c:val>
          <c:extLst>
            <c:ext xmlns:c16="http://schemas.microsoft.com/office/drawing/2014/chart" uri="{C3380CC4-5D6E-409C-BE32-E72D297353CC}">
              <c16:uniqueId val="{00000007-2D16-42C3-859E-86649BBFD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4883</c:v>
                </c:pt>
                <c:pt idx="3">
                  <c:v>4660</c:v>
                </c:pt>
                <c:pt idx="6">
                  <c:v>4159</c:v>
                </c:pt>
                <c:pt idx="9">
                  <c:v>3743</c:v>
                </c:pt>
                <c:pt idx="12">
                  <c:v>3589</c:v>
                </c:pt>
              </c:numCache>
            </c:numRef>
          </c:val>
          <c:extLst>
            <c:ext xmlns:c16="http://schemas.microsoft.com/office/drawing/2014/chart" uri="{C3380CC4-5D6E-409C-BE32-E72D297353CC}">
              <c16:uniqueId val="{00000008-2D16-42C3-859E-86649BBFD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16-42C3-859E-86649BBFD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6145</c:v>
                </c:pt>
                <c:pt idx="3">
                  <c:v>6677</c:v>
                </c:pt>
                <c:pt idx="6">
                  <c:v>7373</c:v>
                </c:pt>
                <c:pt idx="9">
                  <c:v>7413</c:v>
                </c:pt>
                <c:pt idx="12">
                  <c:v>7954</c:v>
                </c:pt>
              </c:numCache>
            </c:numRef>
          </c:val>
          <c:extLst>
            <c:ext xmlns:c16="http://schemas.microsoft.com/office/drawing/2014/chart" uri="{C3380CC4-5D6E-409C-BE32-E72D297353CC}">
              <c16:uniqueId val="{0000000A-2D16-42C3-859E-86649BBFD2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16-42C3-859E-86649BBFD2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3620</c:v>
                </c:pt>
                <c:pt idx="1">
                  <c:v>3891</c:v>
                </c:pt>
                <c:pt idx="2">
                  <c:v>4484</c:v>
                </c:pt>
              </c:numCache>
            </c:numRef>
          </c:val>
          <c:extLst>
            <c:ext xmlns:c16="http://schemas.microsoft.com/office/drawing/2014/chart" uri="{C3380CC4-5D6E-409C-BE32-E72D297353CC}">
              <c16:uniqueId val="{00000000-526A-4142-A454-24775993F6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1391</c:v>
                </c:pt>
                <c:pt idx="1">
                  <c:v>1393</c:v>
                </c:pt>
                <c:pt idx="2">
                  <c:v>1396</c:v>
                </c:pt>
              </c:numCache>
            </c:numRef>
          </c:val>
          <c:extLst>
            <c:ext xmlns:c16="http://schemas.microsoft.com/office/drawing/2014/chart" uri="{C3380CC4-5D6E-409C-BE32-E72D297353CC}">
              <c16:uniqueId val="{00000001-526A-4142-A454-24775993F6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1995</c:v>
                </c:pt>
                <c:pt idx="1">
                  <c:v>1718</c:v>
                </c:pt>
                <c:pt idx="2">
                  <c:v>1579</c:v>
                </c:pt>
              </c:numCache>
            </c:numRef>
          </c:val>
          <c:extLst>
            <c:ext xmlns:c16="http://schemas.microsoft.com/office/drawing/2014/chart" uri="{C3380CC4-5D6E-409C-BE32-E72D297353CC}">
              <c16:uniqueId val="{00000002-526A-4142-A454-24775993F6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本文"/>
              <a:ea typeface="ＭＳ ゴシック" pitchFamily="49" charset="-128"/>
            </a:rPr>
            <a:t>該当なし</a:t>
          </a:r>
          <a:endParaRPr kumimoji="1" lang="ja-JP" altLang="en-US" sz="1000">
            <a:latin typeface="游ゴシック 本文"/>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300">
            <a:effectLst/>
          </a:endParaRPr>
        </a:p>
        <a:p>
          <a:r>
            <a:rPr kumimoji="1" lang="ja-JP" altLang="ja-JP" sz="13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繰越金等の余剰金を財政調整基金に約５</a:t>
          </a:r>
          <a:r>
            <a:rPr kumimoji="1" lang="ja-JP" altLang="en-US" sz="1300">
              <a:solidFill>
                <a:schemeClr val="dk1"/>
              </a:solidFill>
              <a:effectLst/>
              <a:latin typeface="+mn-lt"/>
              <a:ea typeface="+mn-ea"/>
              <a:cs typeface="+mn-cs"/>
            </a:rPr>
            <a:t>億９</a:t>
          </a:r>
          <a:r>
            <a:rPr kumimoji="1" lang="ja-JP" altLang="ja-JP" sz="1300">
              <a:solidFill>
                <a:schemeClr val="dk1"/>
              </a:solidFill>
              <a:effectLst/>
              <a:latin typeface="+mn-lt"/>
              <a:ea typeface="+mn-ea"/>
              <a:cs typeface="+mn-cs"/>
            </a:rPr>
            <a:t>千万円積み立てた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義務教育学校建設等に伴い公共施設整備基金を約</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千万円取り崩したこと等により、基金全体としては、約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６千万</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施設の老朽化等に伴う資金需要に伴い、中長期的には減少していく見込み。</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公共施設整備基金、美しヶ丘地域公共施設等維持管理基金：公共施設の整備及び維持管理に要する経費</a:t>
          </a:r>
          <a:endParaRPr lang="ja-JP" altLang="ja-JP" sz="1300">
            <a:effectLst/>
          </a:endParaRPr>
        </a:p>
        <a:p>
          <a:r>
            <a:rPr kumimoji="1" lang="ja-JP" altLang="ja-JP" sz="1300">
              <a:solidFill>
                <a:schemeClr val="dk1"/>
              </a:solidFill>
              <a:effectLst/>
              <a:latin typeface="+mn-lt"/>
              <a:ea typeface="+mn-ea"/>
              <a:cs typeface="+mn-cs"/>
            </a:rPr>
            <a:t>　地域振興基金：本格的な高齢化社会の到来に備え、王寺町における福祉活動の促進、快適な生活環境の形成等を図る</a:t>
          </a:r>
          <a:endParaRPr lang="ja-JP" altLang="ja-JP" sz="1300">
            <a:effectLst/>
          </a:endParaRPr>
        </a:p>
        <a:p>
          <a:r>
            <a:rPr kumimoji="1" lang="ja-JP" altLang="ja-JP" sz="1300">
              <a:solidFill>
                <a:schemeClr val="dk1"/>
              </a:solidFill>
              <a:effectLst/>
              <a:latin typeface="+mn-lt"/>
              <a:ea typeface="+mn-ea"/>
              <a:cs typeface="+mn-cs"/>
            </a:rPr>
            <a:t>　ふるさと創生基金：地理的特性を生かしたイベント等の実施により、地域アイデンティティを確立することで</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活力あるふるさとづくりを推進</a:t>
          </a:r>
          <a:endParaRPr lang="ja-JP" altLang="ja-JP" sz="1300">
            <a:effectLst/>
          </a:endParaRPr>
        </a:p>
        <a:p>
          <a:r>
            <a:rPr kumimoji="1" lang="ja-JP" altLang="ja-JP" sz="1300">
              <a:solidFill>
                <a:schemeClr val="dk1"/>
              </a:solidFill>
              <a:effectLst/>
              <a:latin typeface="+mn-lt"/>
              <a:ea typeface="+mn-ea"/>
              <a:cs typeface="+mn-cs"/>
            </a:rPr>
            <a:t>　王寺町立図書館基金：図書館及び図書の充実</a:t>
          </a:r>
          <a:endParaRPr lang="ja-JP" altLang="ja-JP" sz="1300">
            <a:effectLst/>
          </a:endParaRPr>
        </a:p>
        <a:p>
          <a:r>
            <a:rPr kumimoji="1" lang="ja-JP" altLang="ja-JP" sz="1300">
              <a:solidFill>
                <a:schemeClr val="dk1"/>
              </a:solidFill>
              <a:effectLst/>
              <a:latin typeface="+mn-lt"/>
              <a:ea typeface="+mn-ea"/>
              <a:cs typeface="+mn-cs"/>
            </a:rPr>
            <a:t>　文化財保護基金：町民の財産である文化財の保存及び活用を図る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義務教育学校建設等に伴い、公共施設整備基金を約</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千万円取崩、地域イベント（ミルキーウェイ）等のためふるさと創生基金を</a:t>
          </a:r>
          <a:endParaRPr lang="ja-JP" altLang="ja-JP" sz="1300">
            <a:effectLst/>
          </a:endParaRPr>
        </a:p>
        <a:p>
          <a:r>
            <a:rPr kumimoji="1" lang="ja-JP" altLang="ja-JP" sz="1300">
              <a:solidFill>
                <a:schemeClr val="dk1"/>
              </a:solidFill>
              <a:effectLst/>
              <a:latin typeface="+mn-lt"/>
              <a:ea typeface="+mn-ea"/>
              <a:cs typeface="+mn-cs"/>
            </a:rPr>
            <a:t>　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百万円取崩、</a:t>
          </a:r>
          <a:r>
            <a:rPr kumimoji="1" lang="ja-JP" altLang="en-US" sz="1300">
              <a:solidFill>
                <a:schemeClr val="dk1"/>
              </a:solidFill>
              <a:effectLst/>
              <a:latin typeface="+mn-lt"/>
              <a:ea typeface="+mn-ea"/>
              <a:cs typeface="+mn-cs"/>
            </a:rPr>
            <a:t>児童書の購入及び図書館リニューアルのために王寺町立図書館基金を約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千２百万円取崩、</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文化財修復</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のため文化財保護基金を約１千</a:t>
          </a:r>
          <a:r>
            <a:rPr kumimoji="1" lang="ja-JP" altLang="en-US" sz="1300">
              <a:solidFill>
                <a:schemeClr val="dk1"/>
              </a:solidFill>
              <a:effectLst/>
              <a:latin typeface="+mn-lt"/>
              <a:ea typeface="+mn-ea"/>
              <a:cs typeface="+mn-cs"/>
            </a:rPr>
            <a:t>５百万円を</a:t>
          </a:r>
          <a:r>
            <a:rPr kumimoji="1" lang="ja-JP" altLang="ja-JP" sz="1300">
              <a:solidFill>
                <a:schemeClr val="dk1"/>
              </a:solidFill>
              <a:effectLst/>
              <a:latin typeface="+mn-lt"/>
              <a:ea typeface="+mn-ea"/>
              <a:cs typeface="+mn-cs"/>
            </a:rPr>
            <a:t>取崩した一方、</a:t>
          </a:r>
          <a:endParaRPr lang="ja-JP" altLang="ja-JP" sz="1300">
            <a:effectLst/>
          </a:endParaRPr>
        </a:p>
        <a:p>
          <a:r>
            <a:rPr kumimoji="1" lang="ja-JP" altLang="ja-JP" sz="1300">
              <a:solidFill>
                <a:schemeClr val="dk1"/>
              </a:solidFill>
              <a:effectLst/>
              <a:latin typeface="+mn-lt"/>
              <a:ea typeface="+mn-ea"/>
              <a:cs typeface="+mn-cs"/>
            </a:rPr>
            <a:t>　ふるさと納税による寄附により文化財保護基金を約</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百万円積立した。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文化財保護基金：ふるさと納税の推進により基金の積立を行う</a:t>
          </a:r>
          <a:endParaRPr lang="ja-JP" altLang="ja-JP" sz="1300">
            <a:effectLst/>
          </a:endParaRPr>
        </a:p>
        <a:p>
          <a:r>
            <a:rPr kumimoji="1" lang="ja-JP" altLang="ja-JP" sz="1300">
              <a:solidFill>
                <a:schemeClr val="dk1"/>
              </a:solidFill>
              <a:effectLst/>
              <a:latin typeface="+mn-lt"/>
              <a:ea typeface="+mn-ea"/>
              <a:cs typeface="+mn-cs"/>
            </a:rPr>
            <a:t>　全ての基金：有利な基金運用を行うことで、基金の積立を行う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繰越金等の余剰金による積立（約５億</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千万円）の増額となった。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短期的には増加傾向にあるが、施設の老朽化等に伴う資金需要に伴い、中長期的には減少していく見込み。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基金運用収入分の積立を行った。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起債額及び借入利率の増加による公債費の負担増に備え、積極的な基金運用を行い、積立額の増加を図る。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税収の徴収率向上等に取り組み、歳入（基準財政収入額）は増加しているものの、人口増等に伴う歳出（基準財政需要額）の増加により、財政力指数は</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97" name="テキスト ボックス 96"/>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交付税</a:t>
          </a:r>
          <a:r>
            <a:rPr kumimoji="1" lang="ja-JP" altLang="ja-JP" sz="1100">
              <a:solidFill>
                <a:schemeClr val="dk1"/>
              </a:solidFill>
              <a:effectLst/>
              <a:latin typeface="+mn-lt"/>
              <a:ea typeface="+mn-ea"/>
              <a:cs typeface="+mn-cs"/>
            </a:rPr>
            <a:t>や交付金の増により歳入</a:t>
          </a:r>
          <a:r>
            <a:rPr kumimoji="1" lang="ja-JP" altLang="en-US" sz="1100">
              <a:solidFill>
                <a:schemeClr val="dk1"/>
              </a:solidFill>
              <a:effectLst/>
              <a:latin typeface="+mn-lt"/>
              <a:ea typeface="+mn-ea"/>
              <a:cs typeface="+mn-cs"/>
            </a:rPr>
            <a:t>全体として</a:t>
          </a:r>
          <a:r>
            <a:rPr kumimoji="1" lang="ja-JP" altLang="ja-JP" sz="1100">
              <a:solidFill>
                <a:schemeClr val="dk1"/>
              </a:solidFill>
              <a:effectLst/>
              <a:latin typeface="+mn-lt"/>
              <a:ea typeface="+mn-ea"/>
              <a:cs typeface="+mn-cs"/>
            </a:rPr>
            <a:t>は増えているものの</a:t>
          </a:r>
          <a:r>
            <a:rPr kumimoji="1" lang="ja-JP" altLang="en-US" sz="1100">
              <a:solidFill>
                <a:schemeClr val="dk1"/>
              </a:solidFill>
              <a:effectLst/>
              <a:latin typeface="+mn-lt"/>
              <a:ea typeface="+mn-ea"/>
              <a:cs typeface="+mn-cs"/>
            </a:rPr>
            <a:t>法人住民税の徴収猶予により地方税は減収となった。また、歳出も、人件費、繰出金及び</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の増に伴い、</a:t>
          </a:r>
          <a:r>
            <a:rPr kumimoji="1" lang="ja-JP" altLang="ja-JP" sz="1100">
              <a:solidFill>
                <a:schemeClr val="dk1"/>
              </a:solidFill>
              <a:effectLst/>
              <a:latin typeface="+mn-lt"/>
              <a:ea typeface="+mn-ea"/>
              <a:cs typeface="+mn-cs"/>
            </a:rPr>
            <a:t>経常収支比率が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％悪化し、</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％と類似団体平均を大きく</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73025</xdr:rowOff>
    </xdr:from>
    <xdr:to>
      <xdr:col>23</xdr:col>
      <xdr:colOff>133350</xdr:colOff>
      <xdr:row>65</xdr:row>
      <xdr:rowOff>133350</xdr:rowOff>
    </xdr:to>
    <xdr:cxnSp macro="">
      <xdr:nvCxnSpPr>
        <xdr:cNvPr id="128" name="直線コネクタ 127"/>
        <xdr:cNvCxnSpPr/>
      </xdr:nvCxnSpPr>
      <xdr:spPr>
        <a:xfrm>
          <a:off x="4114800" y="112172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73025</xdr:rowOff>
    </xdr:to>
    <xdr:cxnSp macro="">
      <xdr:nvCxnSpPr>
        <xdr:cNvPr id="131" name="直線コネクタ 130"/>
        <xdr:cNvCxnSpPr/>
      </xdr:nvCxnSpPr>
      <xdr:spPr>
        <a:xfrm>
          <a:off x="3225800" y="1116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85090</xdr:rowOff>
    </xdr:to>
    <xdr:cxnSp macro="">
      <xdr:nvCxnSpPr>
        <xdr:cNvPr id="134" name="直線コネクタ 133"/>
        <xdr:cNvCxnSpPr/>
      </xdr:nvCxnSpPr>
      <xdr:spPr>
        <a:xfrm flipV="1">
          <a:off x="2336800" y="111629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85090</xdr:rowOff>
    </xdr:to>
    <xdr:cxnSp macro="">
      <xdr:nvCxnSpPr>
        <xdr:cNvPr id="137" name="直線コネクタ 136"/>
        <xdr:cNvCxnSpPr/>
      </xdr:nvCxnSpPr>
      <xdr:spPr>
        <a:xfrm>
          <a:off x="1447800" y="1122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49" name="楕円 148"/>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0" name="テキスト ボックス 149"/>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3" name="楕円 152"/>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4" name="テキスト ボックス 153"/>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28257</xdr:rowOff>
    </xdr:from>
    <xdr:to>
      <xdr:col>7</xdr:col>
      <xdr:colOff>31750</xdr:colOff>
      <xdr:row>65</xdr:row>
      <xdr:rowOff>129857</xdr:rowOff>
    </xdr:to>
    <xdr:sp macro="" textlink="">
      <xdr:nvSpPr>
        <xdr:cNvPr id="155" name="楕円 154"/>
        <xdr:cNvSpPr/>
      </xdr:nvSpPr>
      <xdr:spPr>
        <a:xfrm>
          <a:off x="1397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114634</xdr:rowOff>
    </xdr:from>
    <xdr:ext cx="762000" cy="259045"/>
    <xdr:sp macro="" textlink="">
      <xdr:nvSpPr>
        <xdr:cNvPr id="156" name="テキスト ボックス 155"/>
        <xdr:cNvSpPr txBox="1"/>
      </xdr:nvSpPr>
      <xdr:spPr>
        <a:xfrm>
          <a:off x="1066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109175</xdr:rowOff>
    </xdr:from>
    <xdr:to>
      <xdr:col>23</xdr:col>
      <xdr:colOff>133350</xdr:colOff>
      <xdr:row>82</xdr:row>
      <xdr:rowOff>52825</xdr:rowOff>
    </xdr:to>
    <xdr:cxnSp macro="">
      <xdr:nvCxnSpPr>
        <xdr:cNvPr id="193" name="直線コネクタ 192"/>
        <xdr:cNvCxnSpPr/>
      </xdr:nvCxnSpPr>
      <xdr:spPr>
        <a:xfrm>
          <a:off x="4114800" y="13996625"/>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46758</xdr:rowOff>
    </xdr:from>
    <xdr:to>
      <xdr:col>19</xdr:col>
      <xdr:colOff>133350</xdr:colOff>
      <xdr:row>81</xdr:row>
      <xdr:rowOff>109175</xdr:rowOff>
    </xdr:to>
    <xdr:cxnSp macro="">
      <xdr:nvCxnSpPr>
        <xdr:cNvPr id="196" name="直線コネクタ 195"/>
        <xdr:cNvCxnSpPr/>
      </xdr:nvCxnSpPr>
      <xdr:spPr>
        <a:xfrm>
          <a:off x="3225800" y="13934208"/>
          <a:ext cx="889000" cy="6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46758</xdr:rowOff>
    </xdr:from>
    <xdr:to>
      <xdr:col>15</xdr:col>
      <xdr:colOff>82550</xdr:colOff>
      <xdr:row>81</xdr:row>
      <xdr:rowOff>68831</xdr:rowOff>
    </xdr:to>
    <xdr:cxnSp macro="">
      <xdr:nvCxnSpPr>
        <xdr:cNvPr id="199" name="直線コネクタ 198"/>
        <xdr:cNvCxnSpPr/>
      </xdr:nvCxnSpPr>
      <xdr:spPr>
        <a:xfrm flipV="1">
          <a:off x="2336800" y="13934208"/>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40416</xdr:rowOff>
    </xdr:from>
    <xdr:to>
      <xdr:col>11</xdr:col>
      <xdr:colOff>31750</xdr:colOff>
      <xdr:row>81</xdr:row>
      <xdr:rowOff>68831</xdr:rowOff>
    </xdr:to>
    <xdr:cxnSp macro="">
      <xdr:nvCxnSpPr>
        <xdr:cNvPr id="202" name="直線コネクタ 201"/>
        <xdr:cNvCxnSpPr/>
      </xdr:nvCxnSpPr>
      <xdr:spPr>
        <a:xfrm>
          <a:off x="1447800" y="13927866"/>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2025</xdr:rowOff>
    </xdr:from>
    <xdr:to>
      <xdr:col>23</xdr:col>
      <xdr:colOff>184150</xdr:colOff>
      <xdr:row>82</xdr:row>
      <xdr:rowOff>103625</xdr:rowOff>
    </xdr:to>
    <xdr:sp macro="" textlink="">
      <xdr:nvSpPr>
        <xdr:cNvPr id="212" name="楕円 211"/>
        <xdr:cNvSpPr/>
      </xdr:nvSpPr>
      <xdr:spPr>
        <a:xfrm>
          <a:off x="4902200" y="140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18552</xdr:rowOff>
    </xdr:from>
    <xdr:ext cx="762000" cy="259045"/>
    <xdr:sp macro="" textlink="">
      <xdr:nvSpPr>
        <xdr:cNvPr id="213" name="人件費・物件費等の状況該当値テキスト"/>
        <xdr:cNvSpPr txBox="1"/>
      </xdr:nvSpPr>
      <xdr:spPr>
        <a:xfrm>
          <a:off x="5041900" y="1390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58375</xdr:rowOff>
    </xdr:from>
    <xdr:to>
      <xdr:col>19</xdr:col>
      <xdr:colOff>184150</xdr:colOff>
      <xdr:row>81</xdr:row>
      <xdr:rowOff>159975</xdr:rowOff>
    </xdr:to>
    <xdr:sp macro="" textlink="">
      <xdr:nvSpPr>
        <xdr:cNvPr id="214" name="楕円 213"/>
        <xdr:cNvSpPr/>
      </xdr:nvSpPr>
      <xdr:spPr>
        <a:xfrm>
          <a:off x="4064000" y="139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170152</xdr:rowOff>
    </xdr:from>
    <xdr:ext cx="736600" cy="259045"/>
    <xdr:sp macro="" textlink="">
      <xdr:nvSpPr>
        <xdr:cNvPr id="215" name="テキスト ボックス 214"/>
        <xdr:cNvSpPr txBox="1"/>
      </xdr:nvSpPr>
      <xdr:spPr>
        <a:xfrm>
          <a:off x="3733800" y="137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167408</xdr:rowOff>
    </xdr:from>
    <xdr:to>
      <xdr:col>15</xdr:col>
      <xdr:colOff>133350</xdr:colOff>
      <xdr:row>81</xdr:row>
      <xdr:rowOff>97558</xdr:rowOff>
    </xdr:to>
    <xdr:sp macro="" textlink="">
      <xdr:nvSpPr>
        <xdr:cNvPr id="216" name="楕円 215"/>
        <xdr:cNvSpPr/>
      </xdr:nvSpPr>
      <xdr:spPr>
        <a:xfrm>
          <a:off x="3175000" y="13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107735</xdr:rowOff>
    </xdr:from>
    <xdr:ext cx="762000" cy="259045"/>
    <xdr:sp macro="" textlink="">
      <xdr:nvSpPr>
        <xdr:cNvPr id="217" name="テキスト ボックス 216"/>
        <xdr:cNvSpPr txBox="1"/>
      </xdr:nvSpPr>
      <xdr:spPr>
        <a:xfrm>
          <a:off x="2844800" y="13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18031</xdr:rowOff>
    </xdr:from>
    <xdr:to>
      <xdr:col>11</xdr:col>
      <xdr:colOff>82550</xdr:colOff>
      <xdr:row>81</xdr:row>
      <xdr:rowOff>119631</xdr:rowOff>
    </xdr:to>
    <xdr:sp macro="" textlink="">
      <xdr:nvSpPr>
        <xdr:cNvPr id="218" name="楕円 217"/>
        <xdr:cNvSpPr/>
      </xdr:nvSpPr>
      <xdr:spPr>
        <a:xfrm>
          <a:off x="2286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129808</xdr:rowOff>
    </xdr:from>
    <xdr:ext cx="762000" cy="259045"/>
    <xdr:sp macro="" textlink="">
      <xdr:nvSpPr>
        <xdr:cNvPr id="219" name="テキスト ボックス 218"/>
        <xdr:cNvSpPr txBox="1"/>
      </xdr:nvSpPr>
      <xdr:spPr>
        <a:xfrm>
          <a:off x="1955800" y="136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161066</xdr:rowOff>
    </xdr:from>
    <xdr:to>
      <xdr:col>7</xdr:col>
      <xdr:colOff>31750</xdr:colOff>
      <xdr:row>81</xdr:row>
      <xdr:rowOff>91216</xdr:rowOff>
    </xdr:to>
    <xdr:sp macro="" textlink="">
      <xdr:nvSpPr>
        <xdr:cNvPr id="220" name="楕円 219"/>
        <xdr:cNvSpPr/>
      </xdr:nvSpPr>
      <xdr:spPr>
        <a:xfrm>
          <a:off x="1397000" y="138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101393</xdr:rowOff>
    </xdr:from>
    <xdr:ext cx="762000" cy="259045"/>
    <xdr:sp macro="" textlink="">
      <xdr:nvSpPr>
        <xdr:cNvPr id="221" name="テキスト ボックス 220"/>
        <xdr:cNvSpPr txBox="1"/>
      </xdr:nvSpPr>
      <xdr:spPr>
        <a:xfrm>
          <a:off x="1066800" y="136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167821</xdr:rowOff>
    </xdr:to>
    <xdr:cxnSp macro="">
      <xdr:nvCxnSpPr>
        <xdr:cNvPr id="257" name="直線コネクタ 256"/>
        <xdr:cNvCxnSpPr/>
      </xdr:nvCxnSpPr>
      <xdr:spPr>
        <a:xfrm flipV="1">
          <a:off x="16179800" y="143292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151493</xdr:rowOff>
    </xdr:to>
    <xdr:cxnSp macro="">
      <xdr:nvCxnSpPr>
        <xdr:cNvPr id="260" name="直線コネクタ 259"/>
        <xdr:cNvCxnSpPr/>
      </xdr:nvCxnSpPr>
      <xdr:spPr>
        <a:xfrm flipV="1">
          <a:off x="15290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84</xdr:row>
      <xdr:rowOff>151493</xdr:rowOff>
    </xdr:to>
    <xdr:cxnSp macro="">
      <xdr:nvCxnSpPr>
        <xdr:cNvPr id="263" name="直線コネクタ 262"/>
        <xdr:cNvCxnSpPr/>
      </xdr:nvCxnSpPr>
      <xdr:spPr>
        <a:xfrm>
          <a:off x="14401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166007</xdr:rowOff>
    </xdr:to>
    <xdr:cxnSp macro="">
      <xdr:nvCxnSpPr>
        <xdr:cNvPr id="266" name="直線コネクタ 265"/>
        <xdr:cNvCxnSpPr/>
      </xdr:nvCxnSpPr>
      <xdr:spPr>
        <a:xfrm>
          <a:off x="13512800" y="1398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2" name="楕円 281"/>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3" name="テキスト ボックス 282"/>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4" name="楕円 283"/>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5" name="テキスト ボックス 284"/>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新たな行政課題の解決や行政サービスの拡充を考慮した新規職員の採用を実施しているが、類似団体平均</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。引き続き、組織改革等による効率的な体制を整え、適正な定員管理に努める。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75384</xdr:rowOff>
    </xdr:to>
    <xdr:cxnSp macro="">
      <xdr:nvCxnSpPr>
        <xdr:cNvPr id="322" name="直線コネクタ 321"/>
        <xdr:cNvCxnSpPr/>
      </xdr:nvCxnSpPr>
      <xdr:spPr>
        <a:xfrm>
          <a:off x="16179800" y="10333083"/>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52977</xdr:rowOff>
    </xdr:to>
    <xdr:cxnSp macro="">
      <xdr:nvCxnSpPr>
        <xdr:cNvPr id="325" name="直線コネクタ 324"/>
        <xdr:cNvCxnSpPr/>
      </xdr:nvCxnSpPr>
      <xdr:spPr>
        <a:xfrm flipV="1">
          <a:off x="15290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52977</xdr:rowOff>
    </xdr:to>
    <xdr:cxnSp macro="">
      <xdr:nvCxnSpPr>
        <xdr:cNvPr id="328" name="直線コネクタ 327"/>
        <xdr:cNvCxnSpPr/>
      </xdr:nvCxnSpPr>
      <xdr:spPr>
        <a:xfrm>
          <a:off x="14401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20229</xdr:rowOff>
    </xdr:to>
    <xdr:cxnSp macro="">
      <xdr:nvCxnSpPr>
        <xdr:cNvPr id="331" name="直線コネクタ 330"/>
        <xdr:cNvCxnSpPr/>
      </xdr:nvCxnSpPr>
      <xdr:spPr>
        <a:xfrm flipV="1">
          <a:off x="13512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41" name="楕円 340"/>
        <xdr:cNvSpPr/>
      </xdr:nvSpPr>
      <xdr:spPr>
        <a:xfrm>
          <a:off x="169672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168111</xdr:rowOff>
    </xdr:from>
    <xdr:ext cx="762000" cy="259045"/>
    <xdr:sp macro="" textlink="">
      <xdr:nvSpPr>
        <xdr:cNvPr id="342" name="定員管理の状況該当値テキスト"/>
        <xdr:cNvSpPr txBox="1"/>
      </xdr:nvSpPr>
      <xdr:spPr>
        <a:xfrm>
          <a:off x="17106900" y="102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43" name="楕円 342"/>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4" name="テキスト ボックス 343"/>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5" name="楕円 344"/>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6" name="テキスト ボックス 345"/>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7" name="楕円 346"/>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8" name="テキスト ボックス 347"/>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9" name="楕円 348"/>
        <xdr:cNvSpPr/>
      </xdr:nvSpPr>
      <xdr:spPr>
        <a:xfrm>
          <a:off x="13462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50" name="テキスト ボックス 349"/>
        <xdr:cNvSpPr txBox="1"/>
      </xdr:nvSpPr>
      <xdr:spPr>
        <a:xfrm>
          <a:off x="13131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大型の整備事業が集中したことにに伴う</a:t>
          </a:r>
          <a:r>
            <a:rPr kumimoji="1" lang="ja-JP" altLang="ja-JP" sz="1100">
              <a:solidFill>
                <a:schemeClr val="dk1"/>
              </a:solidFill>
              <a:effectLst/>
              <a:latin typeface="+mn-lt"/>
              <a:ea typeface="+mn-ea"/>
              <a:cs typeface="+mn-cs"/>
            </a:rPr>
            <a:t>公債費の増により、実質公債費比率は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％悪化しているが、類似団体平均より良好な値となっている。今後とも、緊急度・住民ニーズを的確に把握した事業の選択により、起債に大きく頼ることのない財政運営に努める。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3" name="直線コネクタ 382"/>
        <xdr:cNvCxnSpPr/>
      </xdr:nvCxnSpPr>
      <xdr:spPr>
        <a:xfrm>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110913</xdr:rowOff>
    </xdr:to>
    <xdr:cxnSp macro="">
      <xdr:nvCxnSpPr>
        <xdr:cNvPr id="386" name="直線コネクタ 385"/>
        <xdr:cNvCxnSpPr/>
      </xdr:nvCxnSpPr>
      <xdr:spPr>
        <a:xfrm>
          <a:off x="15290800" y="69045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46567</xdr:rowOff>
    </xdr:to>
    <xdr:cxnSp macro="">
      <xdr:nvCxnSpPr>
        <xdr:cNvPr id="389" name="直線コネクタ 388"/>
        <xdr:cNvCxnSpPr/>
      </xdr:nvCxnSpPr>
      <xdr:spPr>
        <a:xfrm>
          <a:off x="14401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46567</xdr:rowOff>
    </xdr:to>
    <xdr:cxnSp macro="">
      <xdr:nvCxnSpPr>
        <xdr:cNvPr id="392" name="直線コネクタ 391"/>
        <xdr:cNvCxnSpPr/>
      </xdr:nvCxnSpPr>
      <xdr:spPr>
        <a:xfrm>
          <a:off x="13512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4" name="楕円 403"/>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5" name="テキスト ボックス 404"/>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高い割合となっている。</a:t>
          </a:r>
          <a:r>
            <a:rPr kumimoji="1" lang="ja-JP" altLang="en-US" sz="1100">
              <a:solidFill>
                <a:schemeClr val="dk1"/>
              </a:solidFill>
              <a:effectLst/>
              <a:latin typeface="+mn-lt"/>
              <a:ea typeface="+mn-ea"/>
              <a:cs typeface="+mn-cs"/>
            </a:rPr>
            <a:t>令和２年度より会計年度任用職員の給料（前年度までは物件費として計上）が主な要因である。加えて、</a:t>
          </a:r>
          <a:r>
            <a:rPr kumimoji="1" lang="ja-JP" altLang="ja-JP" sz="1100">
              <a:solidFill>
                <a:schemeClr val="dk1"/>
              </a:solidFill>
              <a:effectLst/>
              <a:latin typeface="+mn-lt"/>
              <a:ea typeface="+mn-ea"/>
              <a:cs typeface="+mn-cs"/>
            </a:rPr>
            <a:t>行政課題の解決や住民サービスの拡充等のため職員採用を実施しており、人件費の割合は増加傾向にあるが、業務の民間委託化を推進するなど、人件費の削減に努める。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xdr:rowOff>
    </xdr:from>
    <xdr:to>
      <xdr:col>24</xdr:col>
      <xdr:colOff>25400</xdr:colOff>
      <xdr:row>36</xdr:row>
      <xdr:rowOff>109855</xdr:rowOff>
    </xdr:to>
    <xdr:cxnSp macro="">
      <xdr:nvCxnSpPr>
        <xdr:cNvPr id="62" name="直線コネクタ 61"/>
        <xdr:cNvCxnSpPr/>
      </xdr:nvCxnSpPr>
      <xdr:spPr>
        <a:xfrm>
          <a:off x="3987800" y="600773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6985</xdr:rowOff>
    </xdr:to>
    <xdr:cxnSp macro="">
      <xdr:nvCxnSpPr>
        <xdr:cNvPr id="65" name="直線コネクタ 64"/>
        <xdr:cNvCxnSpPr/>
      </xdr:nvCxnSpPr>
      <xdr:spPr>
        <a:xfrm>
          <a:off x="3098800" y="6002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1270</xdr:rowOff>
    </xdr:to>
    <xdr:cxnSp macro="">
      <xdr:nvCxnSpPr>
        <xdr:cNvPr id="68" name="直線コネクタ 67"/>
        <xdr:cNvCxnSpPr/>
      </xdr:nvCxnSpPr>
      <xdr:spPr>
        <a:xfrm>
          <a:off x="2209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6985</xdr:rowOff>
    </xdr:to>
    <xdr:cxnSp macro="">
      <xdr:nvCxnSpPr>
        <xdr:cNvPr id="71" name="直線コネクタ 70"/>
        <xdr:cNvCxnSpPr/>
      </xdr:nvCxnSpPr>
      <xdr:spPr>
        <a:xfrm flipV="1">
          <a:off x="1320800" y="6002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59055</xdr:rowOff>
    </xdr:from>
    <xdr:to>
      <xdr:col>24</xdr:col>
      <xdr:colOff>76200</xdr:colOff>
      <xdr:row>36</xdr:row>
      <xdr:rowOff>160655</xdr:rowOff>
    </xdr:to>
    <xdr:sp macro="" textlink="">
      <xdr:nvSpPr>
        <xdr:cNvPr id="81" name="楕円 80"/>
        <xdr:cNvSpPr/>
      </xdr:nvSpPr>
      <xdr:spPr>
        <a:xfrm>
          <a:off x="4775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31132</xdr:rowOff>
    </xdr:from>
    <xdr:ext cx="762000" cy="259045"/>
    <xdr:sp macro="" textlink="">
      <xdr:nvSpPr>
        <xdr:cNvPr id="82" name="人件費該当値テキスト"/>
        <xdr:cNvSpPr txBox="1"/>
      </xdr:nvSpPr>
      <xdr:spPr>
        <a:xfrm>
          <a:off x="49149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127635</xdr:rowOff>
    </xdr:from>
    <xdr:to>
      <xdr:col>20</xdr:col>
      <xdr:colOff>38100</xdr:colOff>
      <xdr:row>35</xdr:row>
      <xdr:rowOff>57785</xdr:rowOff>
    </xdr:to>
    <xdr:sp macro="" textlink="">
      <xdr:nvSpPr>
        <xdr:cNvPr id="83" name="楕円 82"/>
        <xdr:cNvSpPr/>
      </xdr:nvSpPr>
      <xdr:spPr>
        <a:xfrm>
          <a:off x="3937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42562</xdr:rowOff>
    </xdr:from>
    <xdr:ext cx="736600" cy="259045"/>
    <xdr:sp macro="" textlink="">
      <xdr:nvSpPr>
        <xdr:cNvPr id="84" name="テキスト ボックス 83"/>
        <xdr:cNvSpPr txBox="1"/>
      </xdr:nvSpPr>
      <xdr:spPr>
        <a:xfrm>
          <a:off x="3606800" y="604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5" name="楕円 84"/>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86" name="テキスト ボックス 85"/>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7" name="楕円 86"/>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8" name="テキスト ボックス 87"/>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127635</xdr:rowOff>
    </xdr:from>
    <xdr:to>
      <xdr:col>6</xdr:col>
      <xdr:colOff>171450</xdr:colOff>
      <xdr:row>35</xdr:row>
      <xdr:rowOff>57785</xdr:rowOff>
    </xdr:to>
    <xdr:sp macro="" textlink="">
      <xdr:nvSpPr>
        <xdr:cNvPr id="89" name="楕円 88"/>
        <xdr:cNvSpPr/>
      </xdr:nvSpPr>
      <xdr:spPr>
        <a:xfrm>
          <a:off x="1270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67962</xdr:rowOff>
    </xdr:from>
    <xdr:ext cx="762000" cy="259045"/>
    <xdr:sp macro="" textlink="">
      <xdr:nvSpPr>
        <xdr:cNvPr id="90" name="テキスト ボックス 89"/>
        <xdr:cNvSpPr txBox="1"/>
      </xdr:nvSpPr>
      <xdr:spPr>
        <a:xfrm>
          <a:off x="939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令和２年度より会計年度任用職員の給料</a:t>
          </a:r>
          <a:r>
            <a:rPr kumimoji="1" lang="ja-JP" altLang="en-US" sz="1100">
              <a:solidFill>
                <a:schemeClr val="dk1"/>
              </a:solidFill>
              <a:effectLst/>
              <a:latin typeface="+mn-lt"/>
              <a:ea typeface="+mn-ea"/>
              <a:cs typeface="+mn-cs"/>
            </a:rPr>
            <a:t>（賃金）が今年度より人件費</a:t>
          </a:r>
          <a:r>
            <a:rPr kumimoji="1" lang="ja-JP" altLang="ja-JP" sz="1100">
              <a:solidFill>
                <a:schemeClr val="dk1"/>
              </a:solidFill>
              <a:effectLst/>
              <a:latin typeface="+mn-lt"/>
              <a:ea typeface="+mn-ea"/>
              <a:cs typeface="+mn-cs"/>
            </a:rPr>
            <a:t>として計上</a:t>
          </a:r>
          <a:r>
            <a:rPr kumimoji="1" lang="ja-JP" altLang="en-US" sz="1100">
              <a:solidFill>
                <a:schemeClr val="dk1"/>
              </a:solidFill>
              <a:effectLst/>
              <a:latin typeface="+mn-lt"/>
              <a:ea typeface="+mn-ea"/>
              <a:cs typeface="+mn-cs"/>
            </a:rPr>
            <a:t>されたことによる影響が大きく、</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％改善され、類似団体平均より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割合となっている。引き続き内部事務経費の削減に取り組み、類似団体平均を下回る水準となるよう努める。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18</xdr:row>
      <xdr:rowOff>134620</xdr:rowOff>
    </xdr:to>
    <xdr:cxnSp macro="">
      <xdr:nvCxnSpPr>
        <xdr:cNvPr id="123" name="直線コネクタ 122"/>
        <xdr:cNvCxnSpPr/>
      </xdr:nvCxnSpPr>
      <xdr:spPr>
        <a:xfrm flipV="1">
          <a:off x="15671800" y="29159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142240</xdr:rowOff>
    </xdr:to>
    <xdr:cxnSp macro="">
      <xdr:nvCxnSpPr>
        <xdr:cNvPr id="126" name="直線コネクタ 125"/>
        <xdr:cNvCxnSpPr/>
      </xdr:nvCxnSpPr>
      <xdr:spPr>
        <a:xfrm flipV="1">
          <a:off x="14782800" y="322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18</xdr:row>
      <xdr:rowOff>142240</xdr:rowOff>
    </xdr:to>
    <xdr:cxnSp macro="">
      <xdr:nvCxnSpPr>
        <xdr:cNvPr id="129" name="直線コネクタ 128"/>
        <xdr:cNvCxnSpPr/>
      </xdr:nvCxnSpPr>
      <xdr:spPr>
        <a:xfrm>
          <a:off x="13893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119380</xdr:rowOff>
    </xdr:to>
    <xdr:cxnSp macro="">
      <xdr:nvCxnSpPr>
        <xdr:cNvPr id="132" name="直線コネクタ 131"/>
        <xdr:cNvCxnSpPr/>
      </xdr:nvCxnSpPr>
      <xdr:spPr>
        <a:xfrm>
          <a:off x="13004800" y="3152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2" name="楕円 141"/>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3"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4" name="楕円 143"/>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5" name="テキスト ボックス 144"/>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6" name="楕円 145"/>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7" name="テキスト ボックス 146"/>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48" name="楕円 147"/>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49" name="テキスト ボックス 148"/>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0" name="楕円 149"/>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1" name="テキスト ボックス 150"/>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扶助費の割合は前年度より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しており、類似団体平均より低い割合となっている。今後も急激な増加とならないよう注視しながら、適正な水準の維持に努める。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86" name="直線コネクタ 185"/>
        <xdr:cNvCxnSpPr/>
      </xdr:nvCxnSpPr>
      <xdr:spPr>
        <a:xfrm>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78015</xdr:rowOff>
    </xdr:to>
    <xdr:cxnSp macro="">
      <xdr:nvCxnSpPr>
        <xdr:cNvPr id="189" name="直線コネクタ 188"/>
        <xdr:cNvCxnSpPr/>
      </xdr:nvCxnSpPr>
      <xdr:spPr>
        <a:xfrm flipV="1">
          <a:off x="3098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78015</xdr:rowOff>
    </xdr:to>
    <xdr:cxnSp macro="">
      <xdr:nvCxnSpPr>
        <xdr:cNvPr id="192" name="直線コネクタ 191"/>
        <xdr:cNvCxnSpPr/>
      </xdr:nvCxnSpPr>
      <xdr:spPr>
        <a:xfrm>
          <a:off x="2209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67128</xdr:rowOff>
    </xdr:to>
    <xdr:cxnSp macro="">
      <xdr:nvCxnSpPr>
        <xdr:cNvPr id="195" name="直線コネクタ 194"/>
        <xdr:cNvCxnSpPr/>
      </xdr:nvCxnSpPr>
      <xdr:spPr>
        <a:xfrm>
          <a:off x="1320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5" name="楕円 204"/>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6"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1" name="楕円 210"/>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2" name="テキスト ボックス 211"/>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134620</xdr:rowOff>
    </xdr:to>
    <xdr:cxnSp macro="">
      <xdr:nvCxnSpPr>
        <xdr:cNvPr id="247" name="直線コネクタ 246"/>
        <xdr:cNvCxnSpPr/>
      </xdr:nvCxnSpPr>
      <xdr:spPr>
        <a:xfrm>
          <a:off x="15671800" y="1002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50" name="直線コネクタ 249"/>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142240</xdr:rowOff>
    </xdr:to>
    <xdr:cxnSp macro="">
      <xdr:nvCxnSpPr>
        <xdr:cNvPr id="253" name="直線コネクタ 252"/>
        <xdr:cNvCxnSpPr/>
      </xdr:nvCxnSpPr>
      <xdr:spPr>
        <a:xfrm flipV="1">
          <a:off x="13893800" y="997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16510</xdr:rowOff>
    </xdr:to>
    <xdr:cxnSp macro="">
      <xdr:nvCxnSpPr>
        <xdr:cNvPr id="256" name="直線コネクタ 255"/>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0" name="楕円 26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1" name="テキスト ボックス 27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3" name="テキスト ボックス 272"/>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4" name="楕円 273"/>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5" name="テキスト ボックス 274"/>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％改善され、類似団体平均より低い割合となっている。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類似団体の中でも老人福祉施設、休日診療、火葬場、ごみ処理、し尿処理、広域消防など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一部事務組合に対する負担金の割合が多い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今後も、分担金や補助金の基準を見直すなど、</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46990</xdr:rowOff>
    </xdr:to>
    <xdr:cxnSp macro="">
      <xdr:nvCxnSpPr>
        <xdr:cNvPr id="305" name="直線コネクタ 304"/>
        <xdr:cNvCxnSpPr/>
      </xdr:nvCxnSpPr>
      <xdr:spPr>
        <a:xfrm flipV="1">
          <a:off x="15671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60706</xdr:rowOff>
    </xdr:to>
    <xdr:cxnSp macro="">
      <xdr:nvCxnSpPr>
        <xdr:cNvPr id="308" name="直線コネクタ 307"/>
        <xdr:cNvCxnSpPr/>
      </xdr:nvCxnSpPr>
      <xdr:spPr>
        <a:xfrm flipV="1">
          <a:off x="14782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115570</xdr:rowOff>
    </xdr:to>
    <xdr:cxnSp macro="">
      <xdr:nvCxnSpPr>
        <xdr:cNvPr id="311" name="直線コネクタ 310"/>
        <xdr:cNvCxnSpPr/>
      </xdr:nvCxnSpPr>
      <xdr:spPr>
        <a:xfrm flipV="1">
          <a:off x="13893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156718</xdr:rowOff>
    </xdr:to>
    <xdr:cxnSp macro="">
      <xdr:nvCxnSpPr>
        <xdr:cNvPr id="314" name="直線コネクタ 313"/>
        <xdr:cNvCxnSpPr/>
      </xdr:nvCxnSpPr>
      <xdr:spPr>
        <a:xfrm flipV="1">
          <a:off x="13004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4" name="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5"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8" name="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2" name="楕円 331"/>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3" name="テキスト ボックス 332"/>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大型の整備事業が集中したことなどから、類似団体平均より高い割合となっている。地方債残高が増加した影響で、地方債の元利償還金が膨らんで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106426</xdr:rowOff>
    </xdr:to>
    <xdr:cxnSp macro="">
      <xdr:nvCxnSpPr>
        <xdr:cNvPr id="363" name="直線コネクタ 362"/>
        <xdr:cNvCxnSpPr/>
      </xdr:nvCxnSpPr>
      <xdr:spPr>
        <a:xfrm flipV="1">
          <a:off x="3987800" y="13298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106426</xdr:rowOff>
    </xdr:to>
    <xdr:cxnSp macro="">
      <xdr:nvCxnSpPr>
        <xdr:cNvPr id="366" name="直線コネクタ 365"/>
        <xdr:cNvCxnSpPr/>
      </xdr:nvCxnSpPr>
      <xdr:spPr>
        <a:xfrm>
          <a:off x="3098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46989</xdr:rowOff>
    </xdr:to>
    <xdr:cxnSp macro="">
      <xdr:nvCxnSpPr>
        <xdr:cNvPr id="369" name="直線コネクタ 368"/>
        <xdr:cNvCxnSpPr/>
      </xdr:nvCxnSpPr>
      <xdr:spPr>
        <a:xfrm>
          <a:off x="2209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168148</xdr:rowOff>
    </xdr:to>
    <xdr:cxnSp macro="">
      <xdr:nvCxnSpPr>
        <xdr:cNvPr id="372" name="直線コネクタ 371"/>
        <xdr:cNvCxnSpPr/>
      </xdr:nvCxnSpPr>
      <xdr:spPr>
        <a:xfrm>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2" name="楕円 381"/>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3"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4" name="楕円 383"/>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5" name="テキスト ボックス 384"/>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8" name="楕円 387"/>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9" name="テキスト ボックス 388"/>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0" name="楕円 389"/>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1" name="テキスト ボックス 390"/>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、類似団体平均を大きく上回っている。住民サービスを低下させることなく、類似団体平均に近づけていくため、経常経費の削減に努める。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65278</xdr:rowOff>
    </xdr:to>
    <xdr:cxnSp macro="">
      <xdr:nvCxnSpPr>
        <xdr:cNvPr id="422" name="直線コネクタ 421"/>
        <xdr:cNvCxnSpPr/>
      </xdr:nvCxnSpPr>
      <xdr:spPr>
        <a:xfrm>
          <a:off x="15671800" y="135549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28702</xdr:rowOff>
    </xdr:to>
    <xdr:cxnSp macro="">
      <xdr:nvCxnSpPr>
        <xdr:cNvPr id="425" name="直線コネクタ 424"/>
        <xdr:cNvCxnSpPr/>
      </xdr:nvCxnSpPr>
      <xdr:spPr>
        <a:xfrm flipV="1">
          <a:off x="14782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129287</xdr:rowOff>
    </xdr:to>
    <xdr:cxnSp macro="">
      <xdr:nvCxnSpPr>
        <xdr:cNvPr id="428" name="直線コネクタ 427"/>
        <xdr:cNvCxnSpPr/>
      </xdr:nvCxnSpPr>
      <xdr:spPr>
        <a:xfrm flipV="1">
          <a:off x="13893800" y="135732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138430</xdr:rowOff>
    </xdr:to>
    <xdr:cxnSp macro="">
      <xdr:nvCxnSpPr>
        <xdr:cNvPr id="431" name="直線コネクタ 430"/>
        <xdr:cNvCxnSpPr/>
      </xdr:nvCxnSpPr>
      <xdr:spPr>
        <a:xfrm flipV="1">
          <a:off x="13004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41" name="楕円 440"/>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42"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3" name="楕円 442"/>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44" name="テキスト ボックス 443"/>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45" name="楕円 444"/>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46" name="テキスト ボックス 445"/>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47" name="楕円 446"/>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48" name="テキスト ボックス 447"/>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9" name="楕円 448"/>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0" name="テキスト ボックス 449"/>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62595</xdr:rowOff>
    </xdr:from>
    <xdr:to>
      <xdr:col>29</xdr:col>
      <xdr:colOff>127000</xdr:colOff>
      <xdr:row>17</xdr:row>
      <xdr:rowOff>102632</xdr:rowOff>
    </xdr:to>
    <xdr:cxnSp macro="">
      <xdr:nvCxnSpPr>
        <xdr:cNvPr id="52" name="直線コネクタ 51"/>
        <xdr:cNvCxnSpPr/>
      </xdr:nvCxnSpPr>
      <xdr:spPr bwMode="auto">
        <a:xfrm flipV="1">
          <a:off x="5003800" y="3024870"/>
          <a:ext cx="6477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102632</xdr:rowOff>
    </xdr:from>
    <xdr:to>
      <xdr:col>26</xdr:col>
      <xdr:colOff>50800</xdr:colOff>
      <xdr:row>17</xdr:row>
      <xdr:rowOff>134326</xdr:rowOff>
    </xdr:to>
    <xdr:cxnSp macro="">
      <xdr:nvCxnSpPr>
        <xdr:cNvPr id="55" name="直線コネクタ 54"/>
        <xdr:cNvCxnSpPr/>
      </xdr:nvCxnSpPr>
      <xdr:spPr bwMode="auto">
        <a:xfrm flipV="1">
          <a:off x="4305300" y="3064907"/>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134326</xdr:rowOff>
    </xdr:from>
    <xdr:to>
      <xdr:col>22</xdr:col>
      <xdr:colOff>114300</xdr:colOff>
      <xdr:row>17</xdr:row>
      <xdr:rowOff>155912</xdr:rowOff>
    </xdr:to>
    <xdr:cxnSp macro="">
      <xdr:nvCxnSpPr>
        <xdr:cNvPr id="58" name="直線コネクタ 57"/>
        <xdr:cNvCxnSpPr/>
      </xdr:nvCxnSpPr>
      <xdr:spPr bwMode="auto">
        <a:xfrm flipV="1">
          <a:off x="3606800" y="3096601"/>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155912</xdr:rowOff>
    </xdr:from>
    <xdr:to>
      <xdr:col>18</xdr:col>
      <xdr:colOff>177800</xdr:colOff>
      <xdr:row>17</xdr:row>
      <xdr:rowOff>170886</xdr:rowOff>
    </xdr:to>
    <xdr:cxnSp macro="">
      <xdr:nvCxnSpPr>
        <xdr:cNvPr id="61" name="直線コネクタ 60"/>
        <xdr:cNvCxnSpPr/>
      </xdr:nvCxnSpPr>
      <xdr:spPr bwMode="auto">
        <a:xfrm flipV="1">
          <a:off x="2908300" y="3118187"/>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11795</xdr:rowOff>
    </xdr:from>
    <xdr:to>
      <xdr:col>29</xdr:col>
      <xdr:colOff>177800</xdr:colOff>
      <xdr:row>17</xdr:row>
      <xdr:rowOff>113395</xdr:rowOff>
    </xdr:to>
    <xdr:sp macro="" textlink="">
      <xdr:nvSpPr>
        <xdr:cNvPr id="71" name="楕円 70"/>
        <xdr:cNvSpPr/>
      </xdr:nvSpPr>
      <xdr:spPr bwMode="auto">
        <a:xfrm>
          <a:off x="5600700" y="297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28322</xdr:rowOff>
    </xdr:from>
    <xdr:ext cx="762000" cy="259045"/>
    <xdr:sp macro="" textlink="">
      <xdr:nvSpPr>
        <xdr:cNvPr id="72" name="人口1人当たり決算額の推移該当値テキスト130"/>
        <xdr:cNvSpPr txBox="1"/>
      </xdr:nvSpPr>
      <xdr:spPr>
        <a:xfrm>
          <a:off x="5740400" y="281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51832</xdr:rowOff>
    </xdr:from>
    <xdr:to>
      <xdr:col>26</xdr:col>
      <xdr:colOff>101600</xdr:colOff>
      <xdr:row>17</xdr:row>
      <xdr:rowOff>153432</xdr:rowOff>
    </xdr:to>
    <xdr:sp macro="" textlink="">
      <xdr:nvSpPr>
        <xdr:cNvPr id="73" name="楕円 72"/>
        <xdr:cNvSpPr/>
      </xdr:nvSpPr>
      <xdr:spPr bwMode="auto">
        <a:xfrm>
          <a:off x="49530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163609</xdr:rowOff>
    </xdr:from>
    <xdr:ext cx="736600" cy="259045"/>
    <xdr:sp macro="" textlink="">
      <xdr:nvSpPr>
        <xdr:cNvPr id="74" name="テキスト ボックス 73"/>
        <xdr:cNvSpPr txBox="1"/>
      </xdr:nvSpPr>
      <xdr:spPr>
        <a:xfrm>
          <a:off x="4622800" y="278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83526</xdr:rowOff>
    </xdr:from>
    <xdr:to>
      <xdr:col>22</xdr:col>
      <xdr:colOff>165100</xdr:colOff>
      <xdr:row>18</xdr:row>
      <xdr:rowOff>13676</xdr:rowOff>
    </xdr:to>
    <xdr:sp macro="" textlink="">
      <xdr:nvSpPr>
        <xdr:cNvPr id="75" name="楕円 74"/>
        <xdr:cNvSpPr/>
      </xdr:nvSpPr>
      <xdr:spPr bwMode="auto">
        <a:xfrm>
          <a:off x="42545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23853</xdr:rowOff>
    </xdr:from>
    <xdr:ext cx="762000" cy="259045"/>
    <xdr:sp macro="" textlink="">
      <xdr:nvSpPr>
        <xdr:cNvPr id="76" name="テキスト ボックス 75"/>
        <xdr:cNvSpPr txBox="1"/>
      </xdr:nvSpPr>
      <xdr:spPr>
        <a:xfrm>
          <a:off x="3924300" y="281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105112</xdr:rowOff>
    </xdr:from>
    <xdr:to>
      <xdr:col>19</xdr:col>
      <xdr:colOff>38100</xdr:colOff>
      <xdr:row>18</xdr:row>
      <xdr:rowOff>35262</xdr:rowOff>
    </xdr:to>
    <xdr:sp macro="" textlink="">
      <xdr:nvSpPr>
        <xdr:cNvPr id="77" name="楕円 76"/>
        <xdr:cNvSpPr/>
      </xdr:nvSpPr>
      <xdr:spPr bwMode="auto">
        <a:xfrm>
          <a:off x="35560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45439</xdr:rowOff>
    </xdr:from>
    <xdr:ext cx="762000" cy="259045"/>
    <xdr:sp macro="" textlink="">
      <xdr:nvSpPr>
        <xdr:cNvPr id="78" name="テキスト ボックス 77"/>
        <xdr:cNvSpPr txBox="1"/>
      </xdr:nvSpPr>
      <xdr:spPr>
        <a:xfrm>
          <a:off x="3225800" y="283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120086</xdr:rowOff>
    </xdr:from>
    <xdr:to>
      <xdr:col>15</xdr:col>
      <xdr:colOff>101600</xdr:colOff>
      <xdr:row>18</xdr:row>
      <xdr:rowOff>50236</xdr:rowOff>
    </xdr:to>
    <xdr:sp macro="" textlink="">
      <xdr:nvSpPr>
        <xdr:cNvPr id="79" name="楕円 78"/>
        <xdr:cNvSpPr/>
      </xdr:nvSpPr>
      <xdr:spPr bwMode="auto">
        <a:xfrm>
          <a:off x="28575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60413</xdr:rowOff>
    </xdr:from>
    <xdr:ext cx="762000" cy="259045"/>
    <xdr:sp macro="" textlink="">
      <xdr:nvSpPr>
        <xdr:cNvPr id="80" name="テキスト ボックス 79"/>
        <xdr:cNvSpPr txBox="1"/>
      </xdr:nvSpPr>
      <xdr:spPr>
        <a:xfrm>
          <a:off x="2527300" y="28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189930</xdr:rowOff>
    </xdr:from>
    <xdr:to>
      <xdr:col>29</xdr:col>
      <xdr:colOff>127000</xdr:colOff>
      <xdr:row>35</xdr:row>
      <xdr:rowOff>311644</xdr:rowOff>
    </xdr:to>
    <xdr:cxnSp macro="">
      <xdr:nvCxnSpPr>
        <xdr:cNvPr id="115" name="直線コネクタ 114"/>
        <xdr:cNvCxnSpPr/>
      </xdr:nvCxnSpPr>
      <xdr:spPr bwMode="auto">
        <a:xfrm flipV="1">
          <a:off x="5003800" y="6800280"/>
          <a:ext cx="647700" cy="12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311644</xdr:rowOff>
    </xdr:from>
    <xdr:to>
      <xdr:col>26</xdr:col>
      <xdr:colOff>50800</xdr:colOff>
      <xdr:row>36</xdr:row>
      <xdr:rowOff>106590</xdr:rowOff>
    </xdr:to>
    <xdr:cxnSp macro="">
      <xdr:nvCxnSpPr>
        <xdr:cNvPr id="118" name="直線コネクタ 117"/>
        <xdr:cNvCxnSpPr/>
      </xdr:nvCxnSpPr>
      <xdr:spPr bwMode="auto">
        <a:xfrm flipV="1">
          <a:off x="4305300" y="6921994"/>
          <a:ext cx="698500" cy="13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52183</xdr:rowOff>
    </xdr:from>
    <xdr:to>
      <xdr:col>22</xdr:col>
      <xdr:colOff>114300</xdr:colOff>
      <xdr:row>36</xdr:row>
      <xdr:rowOff>106590</xdr:rowOff>
    </xdr:to>
    <xdr:cxnSp macro="">
      <xdr:nvCxnSpPr>
        <xdr:cNvPr id="121" name="直線コネクタ 120"/>
        <xdr:cNvCxnSpPr/>
      </xdr:nvCxnSpPr>
      <xdr:spPr bwMode="auto">
        <a:xfrm>
          <a:off x="3606800" y="700543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52183</xdr:rowOff>
    </xdr:from>
    <xdr:to>
      <xdr:col>18</xdr:col>
      <xdr:colOff>177800</xdr:colOff>
      <xdr:row>36</xdr:row>
      <xdr:rowOff>112304</xdr:rowOff>
    </xdr:to>
    <xdr:cxnSp macro="">
      <xdr:nvCxnSpPr>
        <xdr:cNvPr id="124" name="直線コネクタ 123"/>
        <xdr:cNvCxnSpPr/>
      </xdr:nvCxnSpPr>
      <xdr:spPr bwMode="auto">
        <a:xfrm flipV="1">
          <a:off x="2908300" y="7005433"/>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139130</xdr:rowOff>
    </xdr:from>
    <xdr:to>
      <xdr:col>29</xdr:col>
      <xdr:colOff>177800</xdr:colOff>
      <xdr:row>35</xdr:row>
      <xdr:rowOff>240730</xdr:rowOff>
    </xdr:to>
    <xdr:sp macro="" textlink="">
      <xdr:nvSpPr>
        <xdr:cNvPr id="134" name="楕円 133"/>
        <xdr:cNvSpPr/>
      </xdr:nvSpPr>
      <xdr:spPr bwMode="auto">
        <a:xfrm>
          <a:off x="5600700" y="674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327107</xdr:rowOff>
    </xdr:from>
    <xdr:ext cx="762000" cy="259045"/>
    <xdr:sp macro="" textlink="">
      <xdr:nvSpPr>
        <xdr:cNvPr id="135" name="人口1人当たり決算額の推移該当値テキスト445"/>
        <xdr:cNvSpPr txBox="1"/>
      </xdr:nvSpPr>
      <xdr:spPr>
        <a:xfrm>
          <a:off x="5740400" y="659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260844</xdr:rowOff>
    </xdr:from>
    <xdr:to>
      <xdr:col>26</xdr:col>
      <xdr:colOff>101600</xdr:colOff>
      <xdr:row>36</xdr:row>
      <xdr:rowOff>19544</xdr:rowOff>
    </xdr:to>
    <xdr:sp macro="" textlink="">
      <xdr:nvSpPr>
        <xdr:cNvPr id="136" name="楕円 135"/>
        <xdr:cNvSpPr/>
      </xdr:nvSpPr>
      <xdr:spPr bwMode="auto">
        <a:xfrm>
          <a:off x="4953000" y="687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4321</xdr:rowOff>
    </xdr:from>
    <xdr:ext cx="736600" cy="259045"/>
    <xdr:sp macro="" textlink="">
      <xdr:nvSpPr>
        <xdr:cNvPr id="137" name="テキスト ボックス 136"/>
        <xdr:cNvSpPr txBox="1"/>
      </xdr:nvSpPr>
      <xdr:spPr>
        <a:xfrm>
          <a:off x="4622800" y="695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55790</xdr:rowOff>
    </xdr:from>
    <xdr:to>
      <xdr:col>22</xdr:col>
      <xdr:colOff>165100</xdr:colOff>
      <xdr:row>36</xdr:row>
      <xdr:rowOff>157390</xdr:rowOff>
    </xdr:to>
    <xdr:sp macro="" textlink="">
      <xdr:nvSpPr>
        <xdr:cNvPr id="138" name="楕円 137"/>
        <xdr:cNvSpPr/>
      </xdr:nvSpPr>
      <xdr:spPr bwMode="auto">
        <a:xfrm>
          <a:off x="4254500" y="700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142167</xdr:rowOff>
    </xdr:from>
    <xdr:ext cx="762000" cy="259045"/>
    <xdr:sp macro="" textlink="">
      <xdr:nvSpPr>
        <xdr:cNvPr id="139" name="テキスト ボックス 138"/>
        <xdr:cNvSpPr txBox="1"/>
      </xdr:nvSpPr>
      <xdr:spPr>
        <a:xfrm>
          <a:off x="3924300" y="709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1383</xdr:rowOff>
    </xdr:from>
    <xdr:to>
      <xdr:col>19</xdr:col>
      <xdr:colOff>38100</xdr:colOff>
      <xdr:row>36</xdr:row>
      <xdr:rowOff>102983</xdr:rowOff>
    </xdr:to>
    <xdr:sp macro="" textlink="">
      <xdr:nvSpPr>
        <xdr:cNvPr id="140" name="楕円 139"/>
        <xdr:cNvSpPr/>
      </xdr:nvSpPr>
      <xdr:spPr bwMode="auto">
        <a:xfrm>
          <a:off x="35560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87760</xdr:rowOff>
    </xdr:from>
    <xdr:ext cx="762000" cy="259045"/>
    <xdr:sp macro="" textlink="">
      <xdr:nvSpPr>
        <xdr:cNvPr id="141" name="テキスト ボックス 140"/>
        <xdr:cNvSpPr txBox="1"/>
      </xdr:nvSpPr>
      <xdr:spPr>
        <a:xfrm>
          <a:off x="3225800" y="70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61504</xdr:rowOff>
    </xdr:from>
    <xdr:to>
      <xdr:col>15</xdr:col>
      <xdr:colOff>101600</xdr:colOff>
      <xdr:row>36</xdr:row>
      <xdr:rowOff>163104</xdr:rowOff>
    </xdr:to>
    <xdr:sp macro="" textlink="">
      <xdr:nvSpPr>
        <xdr:cNvPr id="142" name="楕円 141"/>
        <xdr:cNvSpPr/>
      </xdr:nvSpPr>
      <xdr:spPr bwMode="auto">
        <a:xfrm>
          <a:off x="28575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147881</xdr:rowOff>
    </xdr:from>
    <xdr:ext cx="762000" cy="259045"/>
    <xdr:sp macro="" textlink="">
      <xdr:nvSpPr>
        <xdr:cNvPr id="143" name="テキスト ボックス 142"/>
        <xdr:cNvSpPr txBox="1"/>
      </xdr:nvSpPr>
      <xdr:spPr>
        <a:xfrm>
          <a:off x="2527300" y="710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168751</xdr:rowOff>
    </xdr:from>
    <xdr:to>
      <xdr:col>24</xdr:col>
      <xdr:colOff>63500</xdr:colOff>
      <xdr:row>37</xdr:row>
      <xdr:rowOff>104705</xdr:rowOff>
    </xdr:to>
    <xdr:cxnSp macro="">
      <xdr:nvCxnSpPr>
        <xdr:cNvPr id="61" name="直線コネクタ 60"/>
        <xdr:cNvCxnSpPr/>
      </xdr:nvCxnSpPr>
      <xdr:spPr>
        <a:xfrm flipV="1">
          <a:off x="3797300" y="6169501"/>
          <a:ext cx="838200" cy="2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104705</xdr:rowOff>
    </xdr:from>
    <xdr:to>
      <xdr:col>19</xdr:col>
      <xdr:colOff>177800</xdr:colOff>
      <xdr:row>37</xdr:row>
      <xdr:rowOff>124079</xdr:rowOff>
    </xdr:to>
    <xdr:cxnSp macro="">
      <xdr:nvCxnSpPr>
        <xdr:cNvPr id="64" name="直線コネクタ 63"/>
        <xdr:cNvCxnSpPr/>
      </xdr:nvCxnSpPr>
      <xdr:spPr>
        <a:xfrm flipV="1">
          <a:off x="2908300" y="644835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124079</xdr:rowOff>
    </xdr:from>
    <xdr:to>
      <xdr:col>15</xdr:col>
      <xdr:colOff>50800</xdr:colOff>
      <xdr:row>37</xdr:row>
      <xdr:rowOff>128746</xdr:rowOff>
    </xdr:to>
    <xdr:cxnSp macro="">
      <xdr:nvCxnSpPr>
        <xdr:cNvPr id="67" name="直線コネクタ 66"/>
        <xdr:cNvCxnSpPr/>
      </xdr:nvCxnSpPr>
      <xdr:spPr>
        <a:xfrm flipV="1">
          <a:off x="2019300" y="64677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110858</xdr:rowOff>
    </xdr:from>
    <xdr:to>
      <xdr:col>10</xdr:col>
      <xdr:colOff>114300</xdr:colOff>
      <xdr:row>37</xdr:row>
      <xdr:rowOff>128746</xdr:rowOff>
    </xdr:to>
    <xdr:cxnSp macro="">
      <xdr:nvCxnSpPr>
        <xdr:cNvPr id="70" name="直線コネクタ 69"/>
        <xdr:cNvCxnSpPr/>
      </xdr:nvCxnSpPr>
      <xdr:spPr>
        <a:xfrm>
          <a:off x="1130300" y="645450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117951</xdr:rowOff>
    </xdr:from>
    <xdr:to>
      <xdr:col>24</xdr:col>
      <xdr:colOff>114300</xdr:colOff>
      <xdr:row>36</xdr:row>
      <xdr:rowOff>48101</xdr:rowOff>
    </xdr:to>
    <xdr:sp macro="" textlink="">
      <xdr:nvSpPr>
        <xdr:cNvPr id="80" name="楕円 79"/>
        <xdr:cNvSpPr/>
      </xdr:nvSpPr>
      <xdr:spPr>
        <a:xfrm>
          <a:off x="4584700" y="61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140828</xdr:rowOff>
    </xdr:from>
    <xdr:ext cx="534377" cy="259045"/>
    <xdr:sp macro="" textlink="">
      <xdr:nvSpPr>
        <xdr:cNvPr id="81" name="人件費該当値テキスト"/>
        <xdr:cNvSpPr txBox="1"/>
      </xdr:nvSpPr>
      <xdr:spPr>
        <a:xfrm>
          <a:off x="4686300" y="59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53905</xdr:rowOff>
    </xdr:from>
    <xdr:to>
      <xdr:col>20</xdr:col>
      <xdr:colOff>38100</xdr:colOff>
      <xdr:row>37</xdr:row>
      <xdr:rowOff>155505</xdr:rowOff>
    </xdr:to>
    <xdr:sp macro="" textlink="">
      <xdr:nvSpPr>
        <xdr:cNvPr id="82" name="楕円 81"/>
        <xdr:cNvSpPr/>
      </xdr:nvSpPr>
      <xdr:spPr>
        <a:xfrm>
          <a:off x="37465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146632</xdr:rowOff>
    </xdr:from>
    <xdr:ext cx="534377" cy="259045"/>
    <xdr:sp macro="" textlink="">
      <xdr:nvSpPr>
        <xdr:cNvPr id="83" name="テキスト ボックス 82"/>
        <xdr:cNvSpPr txBox="1"/>
      </xdr:nvSpPr>
      <xdr:spPr>
        <a:xfrm>
          <a:off x="3530111" y="64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73279</xdr:rowOff>
    </xdr:from>
    <xdr:to>
      <xdr:col>15</xdr:col>
      <xdr:colOff>101600</xdr:colOff>
      <xdr:row>38</xdr:row>
      <xdr:rowOff>3429</xdr:rowOff>
    </xdr:to>
    <xdr:sp macro="" textlink="">
      <xdr:nvSpPr>
        <xdr:cNvPr id="84" name="楕円 83"/>
        <xdr:cNvSpPr/>
      </xdr:nvSpPr>
      <xdr:spPr>
        <a:xfrm>
          <a:off x="2857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166006</xdr:rowOff>
    </xdr:from>
    <xdr:ext cx="534377" cy="259045"/>
    <xdr:sp macro="" textlink="">
      <xdr:nvSpPr>
        <xdr:cNvPr id="85" name="テキスト ボックス 84"/>
        <xdr:cNvSpPr txBox="1"/>
      </xdr:nvSpPr>
      <xdr:spPr>
        <a:xfrm>
          <a:off x="2641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77946</xdr:rowOff>
    </xdr:from>
    <xdr:to>
      <xdr:col>10</xdr:col>
      <xdr:colOff>165100</xdr:colOff>
      <xdr:row>38</xdr:row>
      <xdr:rowOff>8096</xdr:rowOff>
    </xdr:to>
    <xdr:sp macro="" textlink="">
      <xdr:nvSpPr>
        <xdr:cNvPr id="86" name="楕円 85"/>
        <xdr:cNvSpPr/>
      </xdr:nvSpPr>
      <xdr:spPr>
        <a:xfrm>
          <a:off x="1968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170673</xdr:rowOff>
    </xdr:from>
    <xdr:ext cx="534377" cy="259045"/>
    <xdr:sp macro="" textlink="">
      <xdr:nvSpPr>
        <xdr:cNvPr id="87" name="テキスト ボックス 86"/>
        <xdr:cNvSpPr txBox="1"/>
      </xdr:nvSpPr>
      <xdr:spPr>
        <a:xfrm>
          <a:off x="1752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60058</xdr:rowOff>
    </xdr:from>
    <xdr:to>
      <xdr:col>6</xdr:col>
      <xdr:colOff>38100</xdr:colOff>
      <xdr:row>37</xdr:row>
      <xdr:rowOff>161658</xdr:rowOff>
    </xdr:to>
    <xdr:sp macro="" textlink="">
      <xdr:nvSpPr>
        <xdr:cNvPr id="88" name="楕円 87"/>
        <xdr:cNvSpPr/>
      </xdr:nvSpPr>
      <xdr:spPr>
        <a:xfrm>
          <a:off x="10795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152785</xdr:rowOff>
    </xdr:from>
    <xdr:ext cx="534377" cy="259045"/>
    <xdr:sp macro="" textlink="">
      <xdr:nvSpPr>
        <xdr:cNvPr id="89" name="テキスト ボックス 88"/>
        <xdr:cNvSpPr txBox="1"/>
      </xdr:nvSpPr>
      <xdr:spPr>
        <a:xfrm>
          <a:off x="863111" y="64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103581</xdr:rowOff>
    </xdr:from>
    <xdr:to>
      <xdr:col>24</xdr:col>
      <xdr:colOff>63500</xdr:colOff>
      <xdr:row>57</xdr:row>
      <xdr:rowOff>146476</xdr:rowOff>
    </xdr:to>
    <xdr:cxnSp macro="">
      <xdr:nvCxnSpPr>
        <xdr:cNvPr id="121" name="直線コネクタ 120"/>
        <xdr:cNvCxnSpPr/>
      </xdr:nvCxnSpPr>
      <xdr:spPr>
        <a:xfrm>
          <a:off x="3797300" y="9876231"/>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103581</xdr:rowOff>
    </xdr:from>
    <xdr:to>
      <xdr:col>19</xdr:col>
      <xdr:colOff>177800</xdr:colOff>
      <xdr:row>57</xdr:row>
      <xdr:rowOff>170757</xdr:rowOff>
    </xdr:to>
    <xdr:cxnSp macro="">
      <xdr:nvCxnSpPr>
        <xdr:cNvPr id="124" name="直線コネクタ 123"/>
        <xdr:cNvCxnSpPr/>
      </xdr:nvCxnSpPr>
      <xdr:spPr>
        <a:xfrm flipV="1">
          <a:off x="2908300" y="9876231"/>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132662</xdr:rowOff>
    </xdr:from>
    <xdr:to>
      <xdr:col>15</xdr:col>
      <xdr:colOff>50800</xdr:colOff>
      <xdr:row>57</xdr:row>
      <xdr:rowOff>170757</xdr:rowOff>
    </xdr:to>
    <xdr:cxnSp macro="">
      <xdr:nvCxnSpPr>
        <xdr:cNvPr id="127" name="直線コネクタ 126"/>
        <xdr:cNvCxnSpPr/>
      </xdr:nvCxnSpPr>
      <xdr:spPr>
        <a:xfrm>
          <a:off x="2019300" y="9905312"/>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132662</xdr:rowOff>
    </xdr:from>
    <xdr:to>
      <xdr:col>10</xdr:col>
      <xdr:colOff>114300</xdr:colOff>
      <xdr:row>58</xdr:row>
      <xdr:rowOff>5120</xdr:rowOff>
    </xdr:to>
    <xdr:cxnSp macro="">
      <xdr:nvCxnSpPr>
        <xdr:cNvPr id="130" name="直線コネクタ 129"/>
        <xdr:cNvCxnSpPr/>
      </xdr:nvCxnSpPr>
      <xdr:spPr>
        <a:xfrm flipV="1">
          <a:off x="1130300" y="9905312"/>
          <a:ext cx="889000" cy="4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95676</xdr:rowOff>
    </xdr:from>
    <xdr:to>
      <xdr:col>24</xdr:col>
      <xdr:colOff>114300</xdr:colOff>
      <xdr:row>58</xdr:row>
      <xdr:rowOff>25826</xdr:rowOff>
    </xdr:to>
    <xdr:sp macro="" textlink="">
      <xdr:nvSpPr>
        <xdr:cNvPr id="140" name="楕円 139"/>
        <xdr:cNvSpPr/>
      </xdr:nvSpPr>
      <xdr:spPr>
        <a:xfrm>
          <a:off x="4584700" y="9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74103</xdr:rowOff>
    </xdr:from>
    <xdr:ext cx="534377" cy="259045"/>
    <xdr:sp macro="" textlink="">
      <xdr:nvSpPr>
        <xdr:cNvPr id="141" name="物件費該当値テキスト"/>
        <xdr:cNvSpPr txBox="1"/>
      </xdr:nvSpPr>
      <xdr:spPr>
        <a:xfrm>
          <a:off x="4686300" y="98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52781</xdr:rowOff>
    </xdr:from>
    <xdr:to>
      <xdr:col>20</xdr:col>
      <xdr:colOff>38100</xdr:colOff>
      <xdr:row>57</xdr:row>
      <xdr:rowOff>154381</xdr:rowOff>
    </xdr:to>
    <xdr:sp macro="" textlink="">
      <xdr:nvSpPr>
        <xdr:cNvPr id="142" name="楕円 141"/>
        <xdr:cNvSpPr/>
      </xdr:nvSpPr>
      <xdr:spPr>
        <a:xfrm>
          <a:off x="3746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145508</xdr:rowOff>
    </xdr:from>
    <xdr:ext cx="534377" cy="259045"/>
    <xdr:sp macro="" textlink="">
      <xdr:nvSpPr>
        <xdr:cNvPr id="143" name="テキスト ボックス 142"/>
        <xdr:cNvSpPr txBox="1"/>
      </xdr:nvSpPr>
      <xdr:spPr>
        <a:xfrm>
          <a:off x="3530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119957</xdr:rowOff>
    </xdr:from>
    <xdr:to>
      <xdr:col>15</xdr:col>
      <xdr:colOff>101600</xdr:colOff>
      <xdr:row>58</xdr:row>
      <xdr:rowOff>50107</xdr:rowOff>
    </xdr:to>
    <xdr:sp macro="" textlink="">
      <xdr:nvSpPr>
        <xdr:cNvPr id="144" name="楕円 143"/>
        <xdr:cNvSpPr/>
      </xdr:nvSpPr>
      <xdr:spPr>
        <a:xfrm>
          <a:off x="2857500" y="98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41234</xdr:rowOff>
    </xdr:from>
    <xdr:ext cx="534377" cy="259045"/>
    <xdr:sp macro="" textlink="">
      <xdr:nvSpPr>
        <xdr:cNvPr id="145" name="テキスト ボックス 144"/>
        <xdr:cNvSpPr txBox="1"/>
      </xdr:nvSpPr>
      <xdr:spPr>
        <a:xfrm>
          <a:off x="2641111" y="99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81862</xdr:rowOff>
    </xdr:from>
    <xdr:to>
      <xdr:col>10</xdr:col>
      <xdr:colOff>165100</xdr:colOff>
      <xdr:row>58</xdr:row>
      <xdr:rowOff>12012</xdr:rowOff>
    </xdr:to>
    <xdr:sp macro="" textlink="">
      <xdr:nvSpPr>
        <xdr:cNvPr id="146" name="楕円 145"/>
        <xdr:cNvSpPr/>
      </xdr:nvSpPr>
      <xdr:spPr>
        <a:xfrm>
          <a:off x="1968500" y="98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28539</xdr:rowOff>
    </xdr:from>
    <xdr:ext cx="534377" cy="259045"/>
    <xdr:sp macro="" textlink="">
      <xdr:nvSpPr>
        <xdr:cNvPr id="147" name="テキスト ボックス 146"/>
        <xdr:cNvSpPr txBox="1"/>
      </xdr:nvSpPr>
      <xdr:spPr>
        <a:xfrm>
          <a:off x="1752111" y="96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125770</xdr:rowOff>
    </xdr:from>
    <xdr:to>
      <xdr:col>6</xdr:col>
      <xdr:colOff>38100</xdr:colOff>
      <xdr:row>58</xdr:row>
      <xdr:rowOff>55920</xdr:rowOff>
    </xdr:to>
    <xdr:sp macro="" textlink="">
      <xdr:nvSpPr>
        <xdr:cNvPr id="148" name="楕円 147"/>
        <xdr:cNvSpPr/>
      </xdr:nvSpPr>
      <xdr:spPr>
        <a:xfrm>
          <a:off x="1079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47047</xdr:rowOff>
    </xdr:from>
    <xdr:ext cx="534377" cy="259045"/>
    <xdr:sp macro="" textlink="">
      <xdr:nvSpPr>
        <xdr:cNvPr id="149" name="テキスト ボックス 148"/>
        <xdr:cNvSpPr txBox="1"/>
      </xdr:nvSpPr>
      <xdr:spPr>
        <a:xfrm>
          <a:off x="863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136443</xdr:rowOff>
    </xdr:from>
    <xdr:to>
      <xdr:col>24</xdr:col>
      <xdr:colOff>63500</xdr:colOff>
      <xdr:row>77</xdr:row>
      <xdr:rowOff>151588</xdr:rowOff>
    </xdr:to>
    <xdr:cxnSp macro="">
      <xdr:nvCxnSpPr>
        <xdr:cNvPr id="174" name="直線コネクタ 173"/>
        <xdr:cNvCxnSpPr/>
      </xdr:nvCxnSpPr>
      <xdr:spPr>
        <a:xfrm>
          <a:off x="3797300" y="13338093"/>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131071</xdr:rowOff>
    </xdr:from>
    <xdr:to>
      <xdr:col>19</xdr:col>
      <xdr:colOff>177800</xdr:colOff>
      <xdr:row>77</xdr:row>
      <xdr:rowOff>136443</xdr:rowOff>
    </xdr:to>
    <xdr:cxnSp macro="">
      <xdr:nvCxnSpPr>
        <xdr:cNvPr id="177" name="直線コネクタ 176"/>
        <xdr:cNvCxnSpPr/>
      </xdr:nvCxnSpPr>
      <xdr:spPr>
        <a:xfrm>
          <a:off x="2908300" y="1333272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124040</xdr:rowOff>
    </xdr:from>
    <xdr:to>
      <xdr:col>15</xdr:col>
      <xdr:colOff>50800</xdr:colOff>
      <xdr:row>77</xdr:row>
      <xdr:rowOff>131071</xdr:rowOff>
    </xdr:to>
    <xdr:cxnSp macro="">
      <xdr:nvCxnSpPr>
        <xdr:cNvPr id="180" name="直線コネクタ 179"/>
        <xdr:cNvCxnSpPr/>
      </xdr:nvCxnSpPr>
      <xdr:spPr>
        <a:xfrm>
          <a:off x="2019300" y="13325690"/>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103296</xdr:rowOff>
    </xdr:from>
    <xdr:to>
      <xdr:col>10</xdr:col>
      <xdr:colOff>114300</xdr:colOff>
      <xdr:row>77</xdr:row>
      <xdr:rowOff>124040</xdr:rowOff>
    </xdr:to>
    <xdr:cxnSp macro="">
      <xdr:nvCxnSpPr>
        <xdr:cNvPr id="183" name="直線コネクタ 182"/>
        <xdr:cNvCxnSpPr/>
      </xdr:nvCxnSpPr>
      <xdr:spPr>
        <a:xfrm>
          <a:off x="1130300" y="13304946"/>
          <a:ext cx="8890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100788</xdr:rowOff>
    </xdr:from>
    <xdr:to>
      <xdr:col>24</xdr:col>
      <xdr:colOff>114300</xdr:colOff>
      <xdr:row>78</xdr:row>
      <xdr:rowOff>30938</xdr:rowOff>
    </xdr:to>
    <xdr:sp macro="" textlink="">
      <xdr:nvSpPr>
        <xdr:cNvPr id="193" name="楕円 192"/>
        <xdr:cNvSpPr/>
      </xdr:nvSpPr>
      <xdr:spPr>
        <a:xfrm>
          <a:off x="45847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15715</xdr:rowOff>
    </xdr:from>
    <xdr:ext cx="378565" cy="259045"/>
    <xdr:sp macro="" textlink="">
      <xdr:nvSpPr>
        <xdr:cNvPr id="194" name="維持補修費該当値テキスト"/>
        <xdr:cNvSpPr txBox="1"/>
      </xdr:nvSpPr>
      <xdr:spPr>
        <a:xfrm>
          <a:off x="4686300" y="1321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85643</xdr:rowOff>
    </xdr:from>
    <xdr:to>
      <xdr:col>20</xdr:col>
      <xdr:colOff>38100</xdr:colOff>
      <xdr:row>78</xdr:row>
      <xdr:rowOff>15793</xdr:rowOff>
    </xdr:to>
    <xdr:sp macro="" textlink="">
      <xdr:nvSpPr>
        <xdr:cNvPr id="195" name="楕円 194"/>
        <xdr:cNvSpPr/>
      </xdr:nvSpPr>
      <xdr:spPr>
        <a:xfrm>
          <a:off x="3746500" y="13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6920</xdr:rowOff>
    </xdr:from>
    <xdr:ext cx="469744" cy="259045"/>
    <xdr:sp macro="" textlink="">
      <xdr:nvSpPr>
        <xdr:cNvPr id="196" name="テキスト ボックス 195"/>
        <xdr:cNvSpPr txBox="1"/>
      </xdr:nvSpPr>
      <xdr:spPr>
        <a:xfrm>
          <a:off x="3562428" y="133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80271</xdr:rowOff>
    </xdr:from>
    <xdr:to>
      <xdr:col>15</xdr:col>
      <xdr:colOff>101600</xdr:colOff>
      <xdr:row>78</xdr:row>
      <xdr:rowOff>10421</xdr:rowOff>
    </xdr:to>
    <xdr:sp macro="" textlink="">
      <xdr:nvSpPr>
        <xdr:cNvPr id="197" name="楕円 196"/>
        <xdr:cNvSpPr/>
      </xdr:nvSpPr>
      <xdr:spPr>
        <a:xfrm>
          <a:off x="2857500" y="13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1548</xdr:rowOff>
    </xdr:from>
    <xdr:ext cx="469744" cy="259045"/>
    <xdr:sp macro="" textlink="">
      <xdr:nvSpPr>
        <xdr:cNvPr id="198" name="テキスト ボックス 197"/>
        <xdr:cNvSpPr txBox="1"/>
      </xdr:nvSpPr>
      <xdr:spPr>
        <a:xfrm>
          <a:off x="2673428" y="133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73240</xdr:rowOff>
    </xdr:from>
    <xdr:to>
      <xdr:col>10</xdr:col>
      <xdr:colOff>165100</xdr:colOff>
      <xdr:row>78</xdr:row>
      <xdr:rowOff>3390</xdr:rowOff>
    </xdr:to>
    <xdr:sp macro="" textlink="">
      <xdr:nvSpPr>
        <xdr:cNvPr id="199" name="楕円 198"/>
        <xdr:cNvSpPr/>
      </xdr:nvSpPr>
      <xdr:spPr>
        <a:xfrm>
          <a:off x="1968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165967</xdr:rowOff>
    </xdr:from>
    <xdr:ext cx="469744" cy="259045"/>
    <xdr:sp macro="" textlink="">
      <xdr:nvSpPr>
        <xdr:cNvPr id="200" name="テキスト ボックス 199"/>
        <xdr:cNvSpPr txBox="1"/>
      </xdr:nvSpPr>
      <xdr:spPr>
        <a:xfrm>
          <a:off x="1784428" y="133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52496</xdr:rowOff>
    </xdr:from>
    <xdr:to>
      <xdr:col>6</xdr:col>
      <xdr:colOff>38100</xdr:colOff>
      <xdr:row>77</xdr:row>
      <xdr:rowOff>154096</xdr:rowOff>
    </xdr:to>
    <xdr:sp macro="" textlink="">
      <xdr:nvSpPr>
        <xdr:cNvPr id="201" name="楕円 200"/>
        <xdr:cNvSpPr/>
      </xdr:nvSpPr>
      <xdr:spPr>
        <a:xfrm>
          <a:off x="1079500" y="132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145223</xdr:rowOff>
    </xdr:from>
    <xdr:ext cx="469744" cy="259045"/>
    <xdr:sp macro="" textlink="">
      <xdr:nvSpPr>
        <xdr:cNvPr id="202" name="テキスト ボックス 201"/>
        <xdr:cNvSpPr txBox="1"/>
      </xdr:nvSpPr>
      <xdr:spPr>
        <a:xfrm>
          <a:off x="895428" y="133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112007</xdr:rowOff>
    </xdr:from>
    <xdr:to>
      <xdr:col>24</xdr:col>
      <xdr:colOff>63500</xdr:colOff>
      <xdr:row>96</xdr:row>
      <xdr:rowOff>137658</xdr:rowOff>
    </xdr:to>
    <xdr:cxnSp macro="">
      <xdr:nvCxnSpPr>
        <xdr:cNvPr id="234" name="直線コネクタ 233"/>
        <xdr:cNvCxnSpPr/>
      </xdr:nvCxnSpPr>
      <xdr:spPr>
        <a:xfrm flipV="1">
          <a:off x="3797300" y="16571207"/>
          <a:ext cx="8382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137658</xdr:rowOff>
    </xdr:from>
    <xdr:to>
      <xdr:col>19</xdr:col>
      <xdr:colOff>177800</xdr:colOff>
      <xdr:row>96</xdr:row>
      <xdr:rowOff>162919</xdr:rowOff>
    </xdr:to>
    <xdr:cxnSp macro="">
      <xdr:nvCxnSpPr>
        <xdr:cNvPr id="237" name="直線コネクタ 236"/>
        <xdr:cNvCxnSpPr/>
      </xdr:nvCxnSpPr>
      <xdr:spPr>
        <a:xfrm flipV="1">
          <a:off x="2908300" y="1659685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162919</xdr:rowOff>
    </xdr:from>
    <xdr:to>
      <xdr:col>15</xdr:col>
      <xdr:colOff>50800</xdr:colOff>
      <xdr:row>97</xdr:row>
      <xdr:rowOff>20828</xdr:rowOff>
    </xdr:to>
    <xdr:cxnSp macro="">
      <xdr:nvCxnSpPr>
        <xdr:cNvPr id="240" name="直線コネクタ 239"/>
        <xdr:cNvCxnSpPr/>
      </xdr:nvCxnSpPr>
      <xdr:spPr>
        <a:xfrm flipV="1">
          <a:off x="2019300" y="1662211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20828</xdr:rowOff>
    </xdr:from>
    <xdr:to>
      <xdr:col>10</xdr:col>
      <xdr:colOff>114300</xdr:colOff>
      <xdr:row>97</xdr:row>
      <xdr:rowOff>65421</xdr:rowOff>
    </xdr:to>
    <xdr:cxnSp macro="">
      <xdr:nvCxnSpPr>
        <xdr:cNvPr id="243" name="直線コネクタ 242"/>
        <xdr:cNvCxnSpPr/>
      </xdr:nvCxnSpPr>
      <xdr:spPr>
        <a:xfrm flipV="1">
          <a:off x="1130300" y="16651478"/>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61207</xdr:rowOff>
    </xdr:from>
    <xdr:to>
      <xdr:col>24</xdr:col>
      <xdr:colOff>114300</xdr:colOff>
      <xdr:row>96</xdr:row>
      <xdr:rowOff>162807</xdr:rowOff>
    </xdr:to>
    <xdr:sp macro="" textlink="">
      <xdr:nvSpPr>
        <xdr:cNvPr id="253" name="楕円 252"/>
        <xdr:cNvSpPr/>
      </xdr:nvSpPr>
      <xdr:spPr>
        <a:xfrm>
          <a:off x="4584700" y="16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39634</xdr:rowOff>
    </xdr:from>
    <xdr:ext cx="534377" cy="259045"/>
    <xdr:sp macro="" textlink="">
      <xdr:nvSpPr>
        <xdr:cNvPr id="254" name="扶助費該当値テキスト"/>
        <xdr:cNvSpPr txBox="1"/>
      </xdr:nvSpPr>
      <xdr:spPr>
        <a:xfrm>
          <a:off x="4686300" y="16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86858</xdr:rowOff>
    </xdr:from>
    <xdr:to>
      <xdr:col>20</xdr:col>
      <xdr:colOff>38100</xdr:colOff>
      <xdr:row>97</xdr:row>
      <xdr:rowOff>17008</xdr:rowOff>
    </xdr:to>
    <xdr:sp macro="" textlink="">
      <xdr:nvSpPr>
        <xdr:cNvPr id="255" name="楕円 254"/>
        <xdr:cNvSpPr/>
      </xdr:nvSpPr>
      <xdr:spPr>
        <a:xfrm>
          <a:off x="3746500" y="165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8135</xdr:rowOff>
    </xdr:from>
    <xdr:ext cx="534377" cy="259045"/>
    <xdr:sp macro="" textlink="">
      <xdr:nvSpPr>
        <xdr:cNvPr id="256" name="テキスト ボックス 255"/>
        <xdr:cNvSpPr txBox="1"/>
      </xdr:nvSpPr>
      <xdr:spPr>
        <a:xfrm>
          <a:off x="3530111" y="166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112119</xdr:rowOff>
    </xdr:from>
    <xdr:to>
      <xdr:col>15</xdr:col>
      <xdr:colOff>101600</xdr:colOff>
      <xdr:row>97</xdr:row>
      <xdr:rowOff>42269</xdr:rowOff>
    </xdr:to>
    <xdr:sp macro="" textlink="">
      <xdr:nvSpPr>
        <xdr:cNvPr id="257" name="楕円 256"/>
        <xdr:cNvSpPr/>
      </xdr:nvSpPr>
      <xdr:spPr>
        <a:xfrm>
          <a:off x="2857500" y="16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33396</xdr:rowOff>
    </xdr:from>
    <xdr:ext cx="534377" cy="259045"/>
    <xdr:sp macro="" textlink="">
      <xdr:nvSpPr>
        <xdr:cNvPr id="258" name="テキスト ボックス 257"/>
        <xdr:cNvSpPr txBox="1"/>
      </xdr:nvSpPr>
      <xdr:spPr>
        <a:xfrm>
          <a:off x="2641111" y="166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141478</xdr:rowOff>
    </xdr:from>
    <xdr:to>
      <xdr:col>10</xdr:col>
      <xdr:colOff>165100</xdr:colOff>
      <xdr:row>97</xdr:row>
      <xdr:rowOff>71628</xdr:rowOff>
    </xdr:to>
    <xdr:sp macro="" textlink="">
      <xdr:nvSpPr>
        <xdr:cNvPr id="259" name="楕円 258"/>
        <xdr:cNvSpPr/>
      </xdr:nvSpPr>
      <xdr:spPr>
        <a:xfrm>
          <a:off x="1968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62755</xdr:rowOff>
    </xdr:from>
    <xdr:ext cx="534377" cy="259045"/>
    <xdr:sp macro="" textlink="">
      <xdr:nvSpPr>
        <xdr:cNvPr id="260" name="テキスト ボックス 259"/>
        <xdr:cNvSpPr txBox="1"/>
      </xdr:nvSpPr>
      <xdr:spPr>
        <a:xfrm>
          <a:off x="1752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14621</xdr:rowOff>
    </xdr:from>
    <xdr:to>
      <xdr:col>6</xdr:col>
      <xdr:colOff>38100</xdr:colOff>
      <xdr:row>97</xdr:row>
      <xdr:rowOff>116221</xdr:rowOff>
    </xdr:to>
    <xdr:sp macro="" textlink="">
      <xdr:nvSpPr>
        <xdr:cNvPr id="261" name="楕円 260"/>
        <xdr:cNvSpPr/>
      </xdr:nvSpPr>
      <xdr:spPr>
        <a:xfrm>
          <a:off x="1079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107348</xdr:rowOff>
    </xdr:from>
    <xdr:ext cx="534377" cy="259045"/>
    <xdr:sp macro="" textlink="">
      <xdr:nvSpPr>
        <xdr:cNvPr id="262" name="テキスト ボックス 261"/>
        <xdr:cNvSpPr txBox="1"/>
      </xdr:nvSpPr>
      <xdr:spPr>
        <a:xfrm>
          <a:off x="863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114572</xdr:rowOff>
    </xdr:from>
    <xdr:to>
      <xdr:col>55</xdr:col>
      <xdr:colOff>0</xdr:colOff>
      <xdr:row>37</xdr:row>
      <xdr:rowOff>129601</xdr:rowOff>
    </xdr:to>
    <xdr:cxnSp macro="">
      <xdr:nvCxnSpPr>
        <xdr:cNvPr id="289" name="直線コネクタ 288"/>
        <xdr:cNvCxnSpPr/>
      </xdr:nvCxnSpPr>
      <xdr:spPr>
        <a:xfrm flipV="1">
          <a:off x="9639300" y="5943872"/>
          <a:ext cx="838200" cy="5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129601</xdr:rowOff>
    </xdr:from>
    <xdr:to>
      <xdr:col>50</xdr:col>
      <xdr:colOff>114300</xdr:colOff>
      <xdr:row>37</xdr:row>
      <xdr:rowOff>134451</xdr:rowOff>
    </xdr:to>
    <xdr:cxnSp macro="">
      <xdr:nvCxnSpPr>
        <xdr:cNvPr id="292" name="直線コネクタ 291"/>
        <xdr:cNvCxnSpPr/>
      </xdr:nvCxnSpPr>
      <xdr:spPr>
        <a:xfrm flipV="1">
          <a:off x="8750300" y="6473251"/>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123995</xdr:rowOff>
    </xdr:from>
    <xdr:to>
      <xdr:col>45</xdr:col>
      <xdr:colOff>177800</xdr:colOff>
      <xdr:row>37</xdr:row>
      <xdr:rowOff>134451</xdr:rowOff>
    </xdr:to>
    <xdr:cxnSp macro="">
      <xdr:nvCxnSpPr>
        <xdr:cNvPr id="295" name="直線コネクタ 294"/>
        <xdr:cNvCxnSpPr/>
      </xdr:nvCxnSpPr>
      <xdr:spPr>
        <a:xfrm>
          <a:off x="7861300" y="646764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120237</xdr:rowOff>
    </xdr:from>
    <xdr:to>
      <xdr:col>41</xdr:col>
      <xdr:colOff>50800</xdr:colOff>
      <xdr:row>37</xdr:row>
      <xdr:rowOff>123995</xdr:rowOff>
    </xdr:to>
    <xdr:cxnSp macro="">
      <xdr:nvCxnSpPr>
        <xdr:cNvPr id="298" name="直線コネクタ 297"/>
        <xdr:cNvCxnSpPr/>
      </xdr:nvCxnSpPr>
      <xdr:spPr>
        <a:xfrm>
          <a:off x="6972300" y="6463887"/>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63772</xdr:rowOff>
    </xdr:from>
    <xdr:to>
      <xdr:col>55</xdr:col>
      <xdr:colOff>50800</xdr:colOff>
      <xdr:row>34</xdr:row>
      <xdr:rowOff>165372</xdr:rowOff>
    </xdr:to>
    <xdr:sp macro="" textlink="">
      <xdr:nvSpPr>
        <xdr:cNvPr id="308" name="楕円 307"/>
        <xdr:cNvSpPr/>
      </xdr:nvSpPr>
      <xdr:spPr>
        <a:xfrm>
          <a:off x="10426700" y="58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86649</xdr:rowOff>
    </xdr:from>
    <xdr:ext cx="599010" cy="259045"/>
    <xdr:sp macro="" textlink="">
      <xdr:nvSpPr>
        <xdr:cNvPr id="309" name="補助費等該当値テキスト"/>
        <xdr:cNvSpPr txBox="1"/>
      </xdr:nvSpPr>
      <xdr:spPr>
        <a:xfrm>
          <a:off x="10528300" y="574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78801</xdr:rowOff>
    </xdr:from>
    <xdr:to>
      <xdr:col>50</xdr:col>
      <xdr:colOff>165100</xdr:colOff>
      <xdr:row>38</xdr:row>
      <xdr:rowOff>8951</xdr:rowOff>
    </xdr:to>
    <xdr:sp macro="" textlink="">
      <xdr:nvSpPr>
        <xdr:cNvPr id="310" name="楕円 309"/>
        <xdr:cNvSpPr/>
      </xdr:nvSpPr>
      <xdr:spPr>
        <a:xfrm>
          <a:off x="9588500" y="64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xdr:rowOff>
    </xdr:from>
    <xdr:ext cx="534377" cy="259045"/>
    <xdr:sp macro="" textlink="">
      <xdr:nvSpPr>
        <xdr:cNvPr id="311" name="テキスト ボックス 310"/>
        <xdr:cNvSpPr txBox="1"/>
      </xdr:nvSpPr>
      <xdr:spPr>
        <a:xfrm>
          <a:off x="9372111" y="65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83651</xdr:rowOff>
    </xdr:from>
    <xdr:to>
      <xdr:col>46</xdr:col>
      <xdr:colOff>38100</xdr:colOff>
      <xdr:row>38</xdr:row>
      <xdr:rowOff>13801</xdr:rowOff>
    </xdr:to>
    <xdr:sp macro="" textlink="">
      <xdr:nvSpPr>
        <xdr:cNvPr id="312" name="楕円 311"/>
        <xdr:cNvSpPr/>
      </xdr:nvSpPr>
      <xdr:spPr>
        <a:xfrm>
          <a:off x="8699500" y="64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4928</xdr:rowOff>
    </xdr:from>
    <xdr:ext cx="534377" cy="259045"/>
    <xdr:sp macro="" textlink="">
      <xdr:nvSpPr>
        <xdr:cNvPr id="313" name="テキスト ボックス 312"/>
        <xdr:cNvSpPr txBox="1"/>
      </xdr:nvSpPr>
      <xdr:spPr>
        <a:xfrm>
          <a:off x="8483111" y="65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73195</xdr:rowOff>
    </xdr:from>
    <xdr:to>
      <xdr:col>41</xdr:col>
      <xdr:colOff>101600</xdr:colOff>
      <xdr:row>38</xdr:row>
      <xdr:rowOff>3346</xdr:rowOff>
    </xdr:to>
    <xdr:sp macro="" textlink="">
      <xdr:nvSpPr>
        <xdr:cNvPr id="314" name="楕円 313"/>
        <xdr:cNvSpPr/>
      </xdr:nvSpPr>
      <xdr:spPr>
        <a:xfrm>
          <a:off x="7810500" y="6416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165923</xdr:rowOff>
    </xdr:from>
    <xdr:ext cx="534377" cy="259045"/>
    <xdr:sp macro="" textlink="">
      <xdr:nvSpPr>
        <xdr:cNvPr id="315" name="テキスト ボックス 314"/>
        <xdr:cNvSpPr txBox="1"/>
      </xdr:nvSpPr>
      <xdr:spPr>
        <a:xfrm>
          <a:off x="7594111" y="65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69437</xdr:rowOff>
    </xdr:from>
    <xdr:to>
      <xdr:col>36</xdr:col>
      <xdr:colOff>165100</xdr:colOff>
      <xdr:row>37</xdr:row>
      <xdr:rowOff>171037</xdr:rowOff>
    </xdr:to>
    <xdr:sp macro="" textlink="">
      <xdr:nvSpPr>
        <xdr:cNvPr id="316" name="楕円 315"/>
        <xdr:cNvSpPr/>
      </xdr:nvSpPr>
      <xdr:spPr>
        <a:xfrm>
          <a:off x="6921500" y="64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162164</xdr:rowOff>
    </xdr:from>
    <xdr:ext cx="534377" cy="259045"/>
    <xdr:sp macro="" textlink="">
      <xdr:nvSpPr>
        <xdr:cNvPr id="317" name="テキスト ボックス 316"/>
        <xdr:cNvSpPr txBox="1"/>
      </xdr:nvSpPr>
      <xdr:spPr>
        <a:xfrm>
          <a:off x="6705111" y="65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15881</xdr:rowOff>
    </xdr:from>
    <xdr:to>
      <xdr:col>55</xdr:col>
      <xdr:colOff>0</xdr:colOff>
      <xdr:row>55</xdr:row>
      <xdr:rowOff>162331</xdr:rowOff>
    </xdr:to>
    <xdr:cxnSp macro="">
      <xdr:nvCxnSpPr>
        <xdr:cNvPr id="344" name="直線コネクタ 343"/>
        <xdr:cNvCxnSpPr/>
      </xdr:nvCxnSpPr>
      <xdr:spPr>
        <a:xfrm flipV="1">
          <a:off x="9639300" y="9274181"/>
          <a:ext cx="838200" cy="3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54414</xdr:rowOff>
    </xdr:from>
    <xdr:to>
      <xdr:col>50</xdr:col>
      <xdr:colOff>114300</xdr:colOff>
      <xdr:row>55</xdr:row>
      <xdr:rowOff>162331</xdr:rowOff>
    </xdr:to>
    <xdr:cxnSp macro="">
      <xdr:nvCxnSpPr>
        <xdr:cNvPr id="347" name="直線コネクタ 346"/>
        <xdr:cNvCxnSpPr/>
      </xdr:nvCxnSpPr>
      <xdr:spPr>
        <a:xfrm>
          <a:off x="8750300" y="9484164"/>
          <a:ext cx="889000" cy="1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54414</xdr:rowOff>
    </xdr:from>
    <xdr:to>
      <xdr:col>45</xdr:col>
      <xdr:colOff>177800</xdr:colOff>
      <xdr:row>56</xdr:row>
      <xdr:rowOff>30173</xdr:rowOff>
    </xdr:to>
    <xdr:cxnSp macro="">
      <xdr:nvCxnSpPr>
        <xdr:cNvPr id="350" name="直線コネクタ 349"/>
        <xdr:cNvCxnSpPr/>
      </xdr:nvCxnSpPr>
      <xdr:spPr>
        <a:xfrm flipV="1">
          <a:off x="7861300" y="9484164"/>
          <a:ext cx="889000" cy="14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30173</xdr:rowOff>
    </xdr:from>
    <xdr:to>
      <xdr:col>41</xdr:col>
      <xdr:colOff>50800</xdr:colOff>
      <xdr:row>57</xdr:row>
      <xdr:rowOff>112633</xdr:rowOff>
    </xdr:to>
    <xdr:cxnSp macro="">
      <xdr:nvCxnSpPr>
        <xdr:cNvPr id="353" name="直線コネクタ 352"/>
        <xdr:cNvCxnSpPr/>
      </xdr:nvCxnSpPr>
      <xdr:spPr>
        <a:xfrm flipV="1">
          <a:off x="6972300" y="9631373"/>
          <a:ext cx="889000" cy="25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136531</xdr:rowOff>
    </xdr:from>
    <xdr:to>
      <xdr:col>55</xdr:col>
      <xdr:colOff>50800</xdr:colOff>
      <xdr:row>54</xdr:row>
      <xdr:rowOff>66681</xdr:rowOff>
    </xdr:to>
    <xdr:sp macro="" textlink="">
      <xdr:nvSpPr>
        <xdr:cNvPr id="363" name="楕円 362"/>
        <xdr:cNvSpPr/>
      </xdr:nvSpPr>
      <xdr:spPr>
        <a:xfrm>
          <a:off x="10426700" y="9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159408</xdr:rowOff>
    </xdr:from>
    <xdr:ext cx="534377" cy="259045"/>
    <xdr:sp macro="" textlink="">
      <xdr:nvSpPr>
        <xdr:cNvPr id="364" name="普通建設事業費該当値テキスト"/>
        <xdr:cNvSpPr txBox="1"/>
      </xdr:nvSpPr>
      <xdr:spPr>
        <a:xfrm>
          <a:off x="10528300" y="90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111531</xdr:rowOff>
    </xdr:from>
    <xdr:to>
      <xdr:col>50</xdr:col>
      <xdr:colOff>165100</xdr:colOff>
      <xdr:row>56</xdr:row>
      <xdr:rowOff>41681</xdr:rowOff>
    </xdr:to>
    <xdr:sp macro="" textlink="">
      <xdr:nvSpPr>
        <xdr:cNvPr id="365" name="楕円 364"/>
        <xdr:cNvSpPr/>
      </xdr:nvSpPr>
      <xdr:spPr>
        <a:xfrm>
          <a:off x="9588500" y="95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58208</xdr:rowOff>
    </xdr:from>
    <xdr:ext cx="534377" cy="259045"/>
    <xdr:sp macro="" textlink="">
      <xdr:nvSpPr>
        <xdr:cNvPr id="366" name="テキスト ボックス 365"/>
        <xdr:cNvSpPr txBox="1"/>
      </xdr:nvSpPr>
      <xdr:spPr>
        <a:xfrm>
          <a:off x="9372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3614</xdr:rowOff>
    </xdr:from>
    <xdr:to>
      <xdr:col>46</xdr:col>
      <xdr:colOff>38100</xdr:colOff>
      <xdr:row>55</xdr:row>
      <xdr:rowOff>105214</xdr:rowOff>
    </xdr:to>
    <xdr:sp macro="" textlink="">
      <xdr:nvSpPr>
        <xdr:cNvPr id="367" name="楕円 366"/>
        <xdr:cNvSpPr/>
      </xdr:nvSpPr>
      <xdr:spPr>
        <a:xfrm>
          <a:off x="8699500" y="94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121741</xdr:rowOff>
    </xdr:from>
    <xdr:ext cx="534377" cy="259045"/>
    <xdr:sp macro="" textlink="">
      <xdr:nvSpPr>
        <xdr:cNvPr id="368" name="テキスト ボックス 367"/>
        <xdr:cNvSpPr txBox="1"/>
      </xdr:nvSpPr>
      <xdr:spPr>
        <a:xfrm>
          <a:off x="8483111" y="92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150823</xdr:rowOff>
    </xdr:from>
    <xdr:to>
      <xdr:col>41</xdr:col>
      <xdr:colOff>101600</xdr:colOff>
      <xdr:row>56</xdr:row>
      <xdr:rowOff>80973</xdr:rowOff>
    </xdr:to>
    <xdr:sp macro="" textlink="">
      <xdr:nvSpPr>
        <xdr:cNvPr id="369" name="楕円 368"/>
        <xdr:cNvSpPr/>
      </xdr:nvSpPr>
      <xdr:spPr>
        <a:xfrm>
          <a:off x="7810500" y="95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72100</xdr:rowOff>
    </xdr:from>
    <xdr:ext cx="534377" cy="259045"/>
    <xdr:sp macro="" textlink="">
      <xdr:nvSpPr>
        <xdr:cNvPr id="370" name="テキスト ボックス 369"/>
        <xdr:cNvSpPr txBox="1"/>
      </xdr:nvSpPr>
      <xdr:spPr>
        <a:xfrm>
          <a:off x="7594111" y="967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61833</xdr:rowOff>
    </xdr:from>
    <xdr:to>
      <xdr:col>36</xdr:col>
      <xdr:colOff>165100</xdr:colOff>
      <xdr:row>57</xdr:row>
      <xdr:rowOff>163433</xdr:rowOff>
    </xdr:to>
    <xdr:sp macro="" textlink="">
      <xdr:nvSpPr>
        <xdr:cNvPr id="371" name="楕円 370"/>
        <xdr:cNvSpPr/>
      </xdr:nvSpPr>
      <xdr:spPr>
        <a:xfrm>
          <a:off x="69215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154560</xdr:rowOff>
    </xdr:from>
    <xdr:ext cx="534377" cy="259045"/>
    <xdr:sp macro="" textlink="">
      <xdr:nvSpPr>
        <xdr:cNvPr id="372" name="テキスト ボックス 371"/>
        <xdr:cNvSpPr txBox="1"/>
      </xdr:nvSpPr>
      <xdr:spPr>
        <a:xfrm>
          <a:off x="6705111" y="99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118342</xdr:rowOff>
    </xdr:from>
    <xdr:to>
      <xdr:col>55</xdr:col>
      <xdr:colOff>0</xdr:colOff>
      <xdr:row>79</xdr:row>
      <xdr:rowOff>72475</xdr:rowOff>
    </xdr:to>
    <xdr:cxnSp macro="">
      <xdr:nvCxnSpPr>
        <xdr:cNvPr id="403" name="直線コネクタ 402"/>
        <xdr:cNvCxnSpPr/>
      </xdr:nvCxnSpPr>
      <xdr:spPr>
        <a:xfrm>
          <a:off x="9639300" y="13491442"/>
          <a:ext cx="8382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144125</xdr:rowOff>
    </xdr:from>
    <xdr:to>
      <xdr:col>50</xdr:col>
      <xdr:colOff>114300</xdr:colOff>
      <xdr:row>78</xdr:row>
      <xdr:rowOff>118342</xdr:rowOff>
    </xdr:to>
    <xdr:cxnSp macro="">
      <xdr:nvCxnSpPr>
        <xdr:cNvPr id="406" name="直線コネクタ 405"/>
        <xdr:cNvCxnSpPr/>
      </xdr:nvCxnSpPr>
      <xdr:spPr>
        <a:xfrm>
          <a:off x="8750300" y="13002875"/>
          <a:ext cx="889000" cy="4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144125</xdr:rowOff>
    </xdr:from>
    <xdr:to>
      <xdr:col>45</xdr:col>
      <xdr:colOff>177800</xdr:colOff>
      <xdr:row>77</xdr:row>
      <xdr:rowOff>91</xdr:rowOff>
    </xdr:to>
    <xdr:cxnSp macro="">
      <xdr:nvCxnSpPr>
        <xdr:cNvPr id="409" name="直線コネクタ 408"/>
        <xdr:cNvCxnSpPr/>
      </xdr:nvCxnSpPr>
      <xdr:spPr>
        <a:xfrm flipV="1">
          <a:off x="7861300" y="13002875"/>
          <a:ext cx="889000" cy="19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xdr:rowOff>
    </xdr:from>
    <xdr:to>
      <xdr:col>41</xdr:col>
      <xdr:colOff>50800</xdr:colOff>
      <xdr:row>79</xdr:row>
      <xdr:rowOff>3601</xdr:rowOff>
    </xdr:to>
    <xdr:cxnSp macro="">
      <xdr:nvCxnSpPr>
        <xdr:cNvPr id="412" name="直線コネクタ 411"/>
        <xdr:cNvCxnSpPr/>
      </xdr:nvCxnSpPr>
      <xdr:spPr>
        <a:xfrm flipV="1">
          <a:off x="6972300" y="13201741"/>
          <a:ext cx="889000" cy="3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21675</xdr:rowOff>
    </xdr:from>
    <xdr:to>
      <xdr:col>55</xdr:col>
      <xdr:colOff>50800</xdr:colOff>
      <xdr:row>79</xdr:row>
      <xdr:rowOff>123275</xdr:rowOff>
    </xdr:to>
    <xdr:sp macro="" textlink="">
      <xdr:nvSpPr>
        <xdr:cNvPr id="422" name="楕円 421"/>
        <xdr:cNvSpPr/>
      </xdr:nvSpPr>
      <xdr:spPr>
        <a:xfrm>
          <a:off x="10426700" y="135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108052</xdr:rowOff>
    </xdr:from>
    <xdr:ext cx="469744" cy="259045"/>
    <xdr:sp macro="" textlink="">
      <xdr:nvSpPr>
        <xdr:cNvPr id="423" name="普通建設事業費 （ うち新規整備　）該当値テキスト"/>
        <xdr:cNvSpPr txBox="1"/>
      </xdr:nvSpPr>
      <xdr:spPr>
        <a:xfrm>
          <a:off x="10528300" y="134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67542</xdr:rowOff>
    </xdr:from>
    <xdr:to>
      <xdr:col>50</xdr:col>
      <xdr:colOff>165100</xdr:colOff>
      <xdr:row>78</xdr:row>
      <xdr:rowOff>169142</xdr:rowOff>
    </xdr:to>
    <xdr:sp macro="" textlink="">
      <xdr:nvSpPr>
        <xdr:cNvPr id="424" name="楕円 423"/>
        <xdr:cNvSpPr/>
      </xdr:nvSpPr>
      <xdr:spPr>
        <a:xfrm>
          <a:off x="958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160269</xdr:rowOff>
    </xdr:from>
    <xdr:ext cx="469744" cy="259045"/>
    <xdr:sp macro="" textlink="">
      <xdr:nvSpPr>
        <xdr:cNvPr id="425" name="テキスト ボックス 424"/>
        <xdr:cNvSpPr txBox="1"/>
      </xdr:nvSpPr>
      <xdr:spPr>
        <a:xfrm>
          <a:off x="9404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93325</xdr:rowOff>
    </xdr:from>
    <xdr:to>
      <xdr:col>46</xdr:col>
      <xdr:colOff>38100</xdr:colOff>
      <xdr:row>76</xdr:row>
      <xdr:rowOff>23475</xdr:rowOff>
    </xdr:to>
    <xdr:sp macro="" textlink="">
      <xdr:nvSpPr>
        <xdr:cNvPr id="426" name="楕円 425"/>
        <xdr:cNvSpPr/>
      </xdr:nvSpPr>
      <xdr:spPr>
        <a:xfrm>
          <a:off x="8699500" y="12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40002</xdr:rowOff>
    </xdr:from>
    <xdr:ext cx="534377" cy="259045"/>
    <xdr:sp macro="" textlink="">
      <xdr:nvSpPr>
        <xdr:cNvPr id="427" name="テキスト ボックス 426"/>
        <xdr:cNvSpPr txBox="1"/>
      </xdr:nvSpPr>
      <xdr:spPr>
        <a:xfrm>
          <a:off x="8483111" y="12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120741</xdr:rowOff>
    </xdr:from>
    <xdr:to>
      <xdr:col>41</xdr:col>
      <xdr:colOff>101600</xdr:colOff>
      <xdr:row>77</xdr:row>
      <xdr:rowOff>50891</xdr:rowOff>
    </xdr:to>
    <xdr:sp macro="" textlink="">
      <xdr:nvSpPr>
        <xdr:cNvPr id="428" name="楕円 427"/>
        <xdr:cNvSpPr/>
      </xdr:nvSpPr>
      <xdr:spPr>
        <a:xfrm>
          <a:off x="7810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67418</xdr:rowOff>
    </xdr:from>
    <xdr:ext cx="534377" cy="259045"/>
    <xdr:sp macro="" textlink="">
      <xdr:nvSpPr>
        <xdr:cNvPr id="429" name="テキスト ボックス 428"/>
        <xdr:cNvSpPr txBox="1"/>
      </xdr:nvSpPr>
      <xdr:spPr>
        <a:xfrm>
          <a:off x="7594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124251</xdr:rowOff>
    </xdr:from>
    <xdr:to>
      <xdr:col>36</xdr:col>
      <xdr:colOff>165100</xdr:colOff>
      <xdr:row>79</xdr:row>
      <xdr:rowOff>54401</xdr:rowOff>
    </xdr:to>
    <xdr:sp macro="" textlink="">
      <xdr:nvSpPr>
        <xdr:cNvPr id="430" name="楕円 429"/>
        <xdr:cNvSpPr/>
      </xdr:nvSpPr>
      <xdr:spPr>
        <a:xfrm>
          <a:off x="6921500" y="13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45528</xdr:rowOff>
    </xdr:from>
    <xdr:ext cx="469744" cy="259045"/>
    <xdr:sp macro="" textlink="">
      <xdr:nvSpPr>
        <xdr:cNvPr id="431" name="テキスト ボックス 430"/>
        <xdr:cNvSpPr txBox="1"/>
      </xdr:nvSpPr>
      <xdr:spPr>
        <a:xfrm>
          <a:off x="6737428" y="135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19393</xdr:rowOff>
    </xdr:from>
    <xdr:to>
      <xdr:col>55</xdr:col>
      <xdr:colOff>0</xdr:colOff>
      <xdr:row>96</xdr:row>
      <xdr:rowOff>84976</xdr:rowOff>
    </xdr:to>
    <xdr:cxnSp macro="">
      <xdr:nvCxnSpPr>
        <xdr:cNvPr id="460" name="直線コネクタ 459"/>
        <xdr:cNvCxnSpPr/>
      </xdr:nvCxnSpPr>
      <xdr:spPr>
        <a:xfrm flipV="1">
          <a:off x="9639300" y="15964243"/>
          <a:ext cx="838200" cy="5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84976</xdr:rowOff>
    </xdr:from>
    <xdr:to>
      <xdr:col>50</xdr:col>
      <xdr:colOff>114300</xdr:colOff>
      <xdr:row>97</xdr:row>
      <xdr:rowOff>112776</xdr:rowOff>
    </xdr:to>
    <xdr:cxnSp macro="">
      <xdr:nvCxnSpPr>
        <xdr:cNvPr id="463" name="直線コネクタ 462"/>
        <xdr:cNvCxnSpPr/>
      </xdr:nvCxnSpPr>
      <xdr:spPr>
        <a:xfrm flipV="1">
          <a:off x="8750300" y="16544176"/>
          <a:ext cx="889000" cy="1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112776</xdr:rowOff>
    </xdr:from>
    <xdr:to>
      <xdr:col>45</xdr:col>
      <xdr:colOff>177800</xdr:colOff>
      <xdr:row>97</xdr:row>
      <xdr:rowOff>115519</xdr:rowOff>
    </xdr:to>
    <xdr:cxnSp macro="">
      <xdr:nvCxnSpPr>
        <xdr:cNvPr id="466" name="直線コネクタ 465"/>
        <xdr:cNvCxnSpPr/>
      </xdr:nvCxnSpPr>
      <xdr:spPr>
        <a:xfrm flipV="1">
          <a:off x="7861300" y="167434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115519</xdr:rowOff>
    </xdr:from>
    <xdr:to>
      <xdr:col>41</xdr:col>
      <xdr:colOff>50800</xdr:colOff>
      <xdr:row>98</xdr:row>
      <xdr:rowOff>22492</xdr:rowOff>
    </xdr:to>
    <xdr:cxnSp macro="">
      <xdr:nvCxnSpPr>
        <xdr:cNvPr id="469" name="直線コネクタ 468"/>
        <xdr:cNvCxnSpPr/>
      </xdr:nvCxnSpPr>
      <xdr:spPr>
        <a:xfrm flipV="1">
          <a:off x="6972300" y="16746169"/>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140043</xdr:rowOff>
    </xdr:from>
    <xdr:to>
      <xdr:col>55</xdr:col>
      <xdr:colOff>50800</xdr:colOff>
      <xdr:row>93</xdr:row>
      <xdr:rowOff>70193</xdr:rowOff>
    </xdr:to>
    <xdr:sp macro="" textlink="">
      <xdr:nvSpPr>
        <xdr:cNvPr id="479" name="楕円 478"/>
        <xdr:cNvSpPr/>
      </xdr:nvSpPr>
      <xdr:spPr>
        <a:xfrm>
          <a:off x="10426700" y="159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162920</xdr:rowOff>
    </xdr:from>
    <xdr:ext cx="534377" cy="259045"/>
    <xdr:sp macro="" textlink="">
      <xdr:nvSpPr>
        <xdr:cNvPr id="480" name="普通建設事業費 （ うち更新整備　）該当値テキスト"/>
        <xdr:cNvSpPr txBox="1"/>
      </xdr:nvSpPr>
      <xdr:spPr>
        <a:xfrm>
          <a:off x="10528300" y="157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34176</xdr:rowOff>
    </xdr:from>
    <xdr:to>
      <xdr:col>50</xdr:col>
      <xdr:colOff>165100</xdr:colOff>
      <xdr:row>96</xdr:row>
      <xdr:rowOff>135776</xdr:rowOff>
    </xdr:to>
    <xdr:sp macro="" textlink="">
      <xdr:nvSpPr>
        <xdr:cNvPr id="481" name="楕円 480"/>
        <xdr:cNvSpPr/>
      </xdr:nvSpPr>
      <xdr:spPr>
        <a:xfrm>
          <a:off x="9588500" y="164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152303</xdr:rowOff>
    </xdr:from>
    <xdr:ext cx="534377" cy="259045"/>
    <xdr:sp macro="" textlink="">
      <xdr:nvSpPr>
        <xdr:cNvPr id="482" name="テキスト ボックス 481"/>
        <xdr:cNvSpPr txBox="1"/>
      </xdr:nvSpPr>
      <xdr:spPr>
        <a:xfrm>
          <a:off x="9372111" y="162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61976</xdr:rowOff>
    </xdr:from>
    <xdr:to>
      <xdr:col>46</xdr:col>
      <xdr:colOff>38100</xdr:colOff>
      <xdr:row>97</xdr:row>
      <xdr:rowOff>163576</xdr:rowOff>
    </xdr:to>
    <xdr:sp macro="" textlink="">
      <xdr:nvSpPr>
        <xdr:cNvPr id="483" name="楕円 482"/>
        <xdr:cNvSpPr/>
      </xdr:nvSpPr>
      <xdr:spPr>
        <a:xfrm>
          <a:off x="8699500" y="166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154703</xdr:rowOff>
    </xdr:from>
    <xdr:ext cx="534377" cy="259045"/>
    <xdr:sp macro="" textlink="">
      <xdr:nvSpPr>
        <xdr:cNvPr id="484" name="テキスト ボックス 483"/>
        <xdr:cNvSpPr txBox="1"/>
      </xdr:nvSpPr>
      <xdr:spPr>
        <a:xfrm>
          <a:off x="8483111" y="167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64719</xdr:rowOff>
    </xdr:from>
    <xdr:to>
      <xdr:col>41</xdr:col>
      <xdr:colOff>101600</xdr:colOff>
      <xdr:row>97</xdr:row>
      <xdr:rowOff>166319</xdr:rowOff>
    </xdr:to>
    <xdr:sp macro="" textlink="">
      <xdr:nvSpPr>
        <xdr:cNvPr id="485" name="楕円 484"/>
        <xdr:cNvSpPr/>
      </xdr:nvSpPr>
      <xdr:spPr>
        <a:xfrm>
          <a:off x="7810500" y="166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157446</xdr:rowOff>
    </xdr:from>
    <xdr:ext cx="534377" cy="259045"/>
    <xdr:sp macro="" textlink="">
      <xdr:nvSpPr>
        <xdr:cNvPr id="486" name="テキスト ボックス 485"/>
        <xdr:cNvSpPr txBox="1"/>
      </xdr:nvSpPr>
      <xdr:spPr>
        <a:xfrm>
          <a:off x="7594111" y="167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143142</xdr:rowOff>
    </xdr:from>
    <xdr:to>
      <xdr:col>36</xdr:col>
      <xdr:colOff>165100</xdr:colOff>
      <xdr:row>98</xdr:row>
      <xdr:rowOff>73292</xdr:rowOff>
    </xdr:to>
    <xdr:sp macro="" textlink="">
      <xdr:nvSpPr>
        <xdr:cNvPr id="487" name="楕円 486"/>
        <xdr:cNvSpPr/>
      </xdr:nvSpPr>
      <xdr:spPr>
        <a:xfrm>
          <a:off x="6921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64419</xdr:rowOff>
    </xdr:from>
    <xdr:ext cx="534377" cy="259045"/>
    <xdr:sp macro="" textlink="">
      <xdr:nvSpPr>
        <xdr:cNvPr id="488" name="テキスト ボックス 487"/>
        <xdr:cNvSpPr txBox="1"/>
      </xdr:nvSpPr>
      <xdr:spPr>
        <a:xfrm>
          <a:off x="6705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44450</xdr:rowOff>
    </xdr:to>
    <xdr:cxnSp macro="">
      <xdr:nvCxnSpPr>
        <xdr:cNvPr id="523" name="直線コネクタ 522"/>
        <xdr:cNvCxnSpPr/>
      </xdr:nvCxnSpPr>
      <xdr:spPr>
        <a:xfrm>
          <a:off x="13703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44305</xdr:rowOff>
    </xdr:from>
    <xdr:to>
      <xdr:col>71</xdr:col>
      <xdr:colOff>177800</xdr:colOff>
      <xdr:row>39</xdr:row>
      <xdr:rowOff>44450</xdr:rowOff>
    </xdr:to>
    <xdr:cxnSp macro="">
      <xdr:nvCxnSpPr>
        <xdr:cNvPr id="526" name="直線コネクタ 525"/>
        <xdr:cNvCxnSpPr/>
      </xdr:nvCxnSpPr>
      <xdr:spPr>
        <a:xfrm flipV="1">
          <a:off x="12814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164955</xdr:rowOff>
    </xdr:from>
    <xdr:to>
      <xdr:col>72</xdr:col>
      <xdr:colOff>38100</xdr:colOff>
      <xdr:row>39</xdr:row>
      <xdr:rowOff>95105</xdr:rowOff>
    </xdr:to>
    <xdr:sp macro="" textlink="">
      <xdr:nvSpPr>
        <xdr:cNvPr id="542" name="楕円 541"/>
        <xdr:cNvSpPr/>
      </xdr:nvSpPr>
      <xdr:spPr>
        <a:xfrm>
          <a:off x="13652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86232</xdr:rowOff>
    </xdr:from>
    <xdr:ext cx="313932" cy="259045"/>
    <xdr:sp macro="" textlink="">
      <xdr:nvSpPr>
        <xdr:cNvPr id="543" name="テキスト ボックス 542"/>
        <xdr:cNvSpPr txBox="1"/>
      </xdr:nvSpPr>
      <xdr:spPr>
        <a:xfrm>
          <a:off x="13546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146901</xdr:rowOff>
    </xdr:from>
    <xdr:to>
      <xdr:col>85</xdr:col>
      <xdr:colOff>127000</xdr:colOff>
      <xdr:row>75</xdr:row>
      <xdr:rowOff>156012</xdr:rowOff>
    </xdr:to>
    <xdr:cxnSp macro="">
      <xdr:nvCxnSpPr>
        <xdr:cNvPr id="625" name="直線コネクタ 624"/>
        <xdr:cNvCxnSpPr/>
      </xdr:nvCxnSpPr>
      <xdr:spPr>
        <a:xfrm flipV="1">
          <a:off x="15481300" y="13005651"/>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156012</xdr:rowOff>
    </xdr:from>
    <xdr:to>
      <xdr:col>81</xdr:col>
      <xdr:colOff>50800</xdr:colOff>
      <xdr:row>76</xdr:row>
      <xdr:rowOff>36863</xdr:rowOff>
    </xdr:to>
    <xdr:cxnSp macro="">
      <xdr:nvCxnSpPr>
        <xdr:cNvPr id="628" name="直線コネクタ 627"/>
        <xdr:cNvCxnSpPr/>
      </xdr:nvCxnSpPr>
      <xdr:spPr>
        <a:xfrm flipV="1">
          <a:off x="14592300" y="13014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36863</xdr:rowOff>
    </xdr:from>
    <xdr:to>
      <xdr:col>76</xdr:col>
      <xdr:colOff>114300</xdr:colOff>
      <xdr:row>76</xdr:row>
      <xdr:rowOff>80607</xdr:rowOff>
    </xdr:to>
    <xdr:cxnSp macro="">
      <xdr:nvCxnSpPr>
        <xdr:cNvPr id="631" name="直線コネクタ 630"/>
        <xdr:cNvCxnSpPr/>
      </xdr:nvCxnSpPr>
      <xdr:spPr>
        <a:xfrm flipV="1">
          <a:off x="13703300" y="13067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80607</xdr:rowOff>
    </xdr:from>
    <xdr:to>
      <xdr:col>71</xdr:col>
      <xdr:colOff>177800</xdr:colOff>
      <xdr:row>76</xdr:row>
      <xdr:rowOff>80738</xdr:rowOff>
    </xdr:to>
    <xdr:cxnSp macro="">
      <xdr:nvCxnSpPr>
        <xdr:cNvPr id="634" name="直線コネクタ 633"/>
        <xdr:cNvCxnSpPr/>
      </xdr:nvCxnSpPr>
      <xdr:spPr>
        <a:xfrm flipV="1">
          <a:off x="12814300" y="1311080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96101</xdr:rowOff>
    </xdr:from>
    <xdr:to>
      <xdr:col>85</xdr:col>
      <xdr:colOff>177800</xdr:colOff>
      <xdr:row>76</xdr:row>
      <xdr:rowOff>26251</xdr:rowOff>
    </xdr:to>
    <xdr:sp macro="" textlink="">
      <xdr:nvSpPr>
        <xdr:cNvPr id="644" name="楕円 643"/>
        <xdr:cNvSpPr/>
      </xdr:nvSpPr>
      <xdr:spPr>
        <a:xfrm>
          <a:off x="16268700" y="12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118978</xdr:rowOff>
    </xdr:from>
    <xdr:ext cx="534377" cy="259045"/>
    <xdr:sp macro="" textlink="">
      <xdr:nvSpPr>
        <xdr:cNvPr id="645" name="公債費該当値テキスト"/>
        <xdr:cNvSpPr txBox="1"/>
      </xdr:nvSpPr>
      <xdr:spPr>
        <a:xfrm>
          <a:off x="16370300" y="128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105212</xdr:rowOff>
    </xdr:from>
    <xdr:to>
      <xdr:col>81</xdr:col>
      <xdr:colOff>101600</xdr:colOff>
      <xdr:row>76</xdr:row>
      <xdr:rowOff>35362</xdr:rowOff>
    </xdr:to>
    <xdr:sp macro="" textlink="">
      <xdr:nvSpPr>
        <xdr:cNvPr id="646" name="楕円 645"/>
        <xdr:cNvSpPr/>
      </xdr:nvSpPr>
      <xdr:spPr>
        <a:xfrm>
          <a:off x="15430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51889</xdr:rowOff>
    </xdr:from>
    <xdr:ext cx="534377" cy="259045"/>
    <xdr:sp macro="" textlink="">
      <xdr:nvSpPr>
        <xdr:cNvPr id="647" name="テキスト ボックス 646"/>
        <xdr:cNvSpPr txBox="1"/>
      </xdr:nvSpPr>
      <xdr:spPr>
        <a:xfrm>
          <a:off x="15214111" y="127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157513</xdr:rowOff>
    </xdr:from>
    <xdr:to>
      <xdr:col>76</xdr:col>
      <xdr:colOff>165100</xdr:colOff>
      <xdr:row>76</xdr:row>
      <xdr:rowOff>87663</xdr:rowOff>
    </xdr:to>
    <xdr:sp macro="" textlink="">
      <xdr:nvSpPr>
        <xdr:cNvPr id="648" name="楕円 647"/>
        <xdr:cNvSpPr/>
      </xdr:nvSpPr>
      <xdr:spPr>
        <a:xfrm>
          <a:off x="14541500" y="13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104190</xdr:rowOff>
    </xdr:from>
    <xdr:ext cx="534377" cy="259045"/>
    <xdr:sp macro="" textlink="">
      <xdr:nvSpPr>
        <xdr:cNvPr id="649" name="テキスト ボックス 648"/>
        <xdr:cNvSpPr txBox="1"/>
      </xdr:nvSpPr>
      <xdr:spPr>
        <a:xfrm>
          <a:off x="14325111" y="127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29807</xdr:rowOff>
    </xdr:from>
    <xdr:to>
      <xdr:col>72</xdr:col>
      <xdr:colOff>38100</xdr:colOff>
      <xdr:row>76</xdr:row>
      <xdr:rowOff>131407</xdr:rowOff>
    </xdr:to>
    <xdr:sp macro="" textlink="">
      <xdr:nvSpPr>
        <xdr:cNvPr id="650" name="楕円 649"/>
        <xdr:cNvSpPr/>
      </xdr:nvSpPr>
      <xdr:spPr>
        <a:xfrm>
          <a:off x="136525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147934</xdr:rowOff>
    </xdr:from>
    <xdr:ext cx="534377" cy="259045"/>
    <xdr:sp macro="" textlink="">
      <xdr:nvSpPr>
        <xdr:cNvPr id="651" name="テキスト ボックス 650"/>
        <xdr:cNvSpPr txBox="1"/>
      </xdr:nvSpPr>
      <xdr:spPr>
        <a:xfrm>
          <a:off x="13436111" y="128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29938</xdr:rowOff>
    </xdr:from>
    <xdr:to>
      <xdr:col>67</xdr:col>
      <xdr:colOff>101600</xdr:colOff>
      <xdr:row>76</xdr:row>
      <xdr:rowOff>131538</xdr:rowOff>
    </xdr:to>
    <xdr:sp macro="" textlink="">
      <xdr:nvSpPr>
        <xdr:cNvPr id="652" name="楕円 651"/>
        <xdr:cNvSpPr/>
      </xdr:nvSpPr>
      <xdr:spPr>
        <a:xfrm>
          <a:off x="12763500" y="13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148065</xdr:rowOff>
    </xdr:from>
    <xdr:ext cx="534377" cy="259045"/>
    <xdr:sp macro="" textlink="">
      <xdr:nvSpPr>
        <xdr:cNvPr id="653" name="テキスト ボックス 652"/>
        <xdr:cNvSpPr txBox="1"/>
      </xdr:nvSpPr>
      <xdr:spPr>
        <a:xfrm>
          <a:off x="12547111" y="128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76095</xdr:rowOff>
    </xdr:from>
    <xdr:to>
      <xdr:col>85</xdr:col>
      <xdr:colOff>127000</xdr:colOff>
      <xdr:row>97</xdr:row>
      <xdr:rowOff>101177</xdr:rowOff>
    </xdr:to>
    <xdr:cxnSp macro="">
      <xdr:nvCxnSpPr>
        <xdr:cNvPr id="680" name="直線コネクタ 679"/>
        <xdr:cNvCxnSpPr/>
      </xdr:nvCxnSpPr>
      <xdr:spPr>
        <a:xfrm flipV="1">
          <a:off x="15481300" y="16706745"/>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101177</xdr:rowOff>
    </xdr:from>
    <xdr:to>
      <xdr:col>81</xdr:col>
      <xdr:colOff>50800</xdr:colOff>
      <xdr:row>97</xdr:row>
      <xdr:rowOff>135686</xdr:rowOff>
    </xdr:to>
    <xdr:cxnSp macro="">
      <xdr:nvCxnSpPr>
        <xdr:cNvPr id="683" name="直線コネクタ 682"/>
        <xdr:cNvCxnSpPr/>
      </xdr:nvCxnSpPr>
      <xdr:spPr>
        <a:xfrm flipV="1">
          <a:off x="14592300" y="16731827"/>
          <a:ext cx="889000" cy="3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110541</xdr:rowOff>
    </xdr:from>
    <xdr:to>
      <xdr:col>76</xdr:col>
      <xdr:colOff>114300</xdr:colOff>
      <xdr:row>97</xdr:row>
      <xdr:rowOff>135686</xdr:rowOff>
    </xdr:to>
    <xdr:cxnSp macro="">
      <xdr:nvCxnSpPr>
        <xdr:cNvPr id="686" name="直線コネクタ 685"/>
        <xdr:cNvCxnSpPr/>
      </xdr:nvCxnSpPr>
      <xdr:spPr>
        <a:xfrm>
          <a:off x="13703300" y="1674119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101259</xdr:rowOff>
    </xdr:from>
    <xdr:to>
      <xdr:col>71</xdr:col>
      <xdr:colOff>177800</xdr:colOff>
      <xdr:row>97</xdr:row>
      <xdr:rowOff>110541</xdr:rowOff>
    </xdr:to>
    <xdr:cxnSp macro="">
      <xdr:nvCxnSpPr>
        <xdr:cNvPr id="689" name="直線コネクタ 688"/>
        <xdr:cNvCxnSpPr/>
      </xdr:nvCxnSpPr>
      <xdr:spPr>
        <a:xfrm>
          <a:off x="12814300" y="16731909"/>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25295</xdr:rowOff>
    </xdr:from>
    <xdr:to>
      <xdr:col>85</xdr:col>
      <xdr:colOff>177800</xdr:colOff>
      <xdr:row>97</xdr:row>
      <xdr:rowOff>126895</xdr:rowOff>
    </xdr:to>
    <xdr:sp macro="" textlink="">
      <xdr:nvSpPr>
        <xdr:cNvPr id="699" name="楕円 698"/>
        <xdr:cNvSpPr/>
      </xdr:nvSpPr>
      <xdr:spPr>
        <a:xfrm>
          <a:off x="16268700" y="16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48172</xdr:rowOff>
    </xdr:from>
    <xdr:ext cx="534377" cy="259045"/>
    <xdr:sp macro="" textlink="">
      <xdr:nvSpPr>
        <xdr:cNvPr id="700" name="積立金該当値テキスト"/>
        <xdr:cNvSpPr txBox="1"/>
      </xdr:nvSpPr>
      <xdr:spPr>
        <a:xfrm>
          <a:off x="16370300" y="16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50377</xdr:rowOff>
    </xdr:from>
    <xdr:to>
      <xdr:col>81</xdr:col>
      <xdr:colOff>101600</xdr:colOff>
      <xdr:row>97</xdr:row>
      <xdr:rowOff>151977</xdr:rowOff>
    </xdr:to>
    <xdr:sp macro="" textlink="">
      <xdr:nvSpPr>
        <xdr:cNvPr id="701" name="楕円 700"/>
        <xdr:cNvSpPr/>
      </xdr:nvSpPr>
      <xdr:spPr>
        <a:xfrm>
          <a:off x="15430500" y="166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168504</xdr:rowOff>
    </xdr:from>
    <xdr:ext cx="534377" cy="259045"/>
    <xdr:sp macro="" textlink="">
      <xdr:nvSpPr>
        <xdr:cNvPr id="702" name="テキスト ボックス 701"/>
        <xdr:cNvSpPr txBox="1"/>
      </xdr:nvSpPr>
      <xdr:spPr>
        <a:xfrm>
          <a:off x="15214111" y="164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84886</xdr:rowOff>
    </xdr:from>
    <xdr:to>
      <xdr:col>76</xdr:col>
      <xdr:colOff>165100</xdr:colOff>
      <xdr:row>98</xdr:row>
      <xdr:rowOff>15036</xdr:rowOff>
    </xdr:to>
    <xdr:sp macro="" textlink="">
      <xdr:nvSpPr>
        <xdr:cNvPr id="703" name="楕円 702"/>
        <xdr:cNvSpPr/>
      </xdr:nvSpPr>
      <xdr:spPr>
        <a:xfrm>
          <a:off x="14541500" y="167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6163</xdr:rowOff>
    </xdr:from>
    <xdr:ext cx="534377" cy="259045"/>
    <xdr:sp macro="" textlink="">
      <xdr:nvSpPr>
        <xdr:cNvPr id="704" name="テキスト ボックス 703"/>
        <xdr:cNvSpPr txBox="1"/>
      </xdr:nvSpPr>
      <xdr:spPr>
        <a:xfrm>
          <a:off x="14325111" y="168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59741</xdr:rowOff>
    </xdr:from>
    <xdr:to>
      <xdr:col>72</xdr:col>
      <xdr:colOff>38100</xdr:colOff>
      <xdr:row>97</xdr:row>
      <xdr:rowOff>161341</xdr:rowOff>
    </xdr:to>
    <xdr:sp macro="" textlink="">
      <xdr:nvSpPr>
        <xdr:cNvPr id="705" name="楕円 704"/>
        <xdr:cNvSpPr/>
      </xdr:nvSpPr>
      <xdr:spPr>
        <a:xfrm>
          <a:off x="13652500" y="166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6418</xdr:rowOff>
    </xdr:from>
    <xdr:ext cx="534377" cy="259045"/>
    <xdr:sp macro="" textlink="">
      <xdr:nvSpPr>
        <xdr:cNvPr id="706" name="テキスト ボックス 705"/>
        <xdr:cNvSpPr txBox="1"/>
      </xdr:nvSpPr>
      <xdr:spPr>
        <a:xfrm>
          <a:off x="13436111" y="164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50459</xdr:rowOff>
    </xdr:from>
    <xdr:to>
      <xdr:col>67</xdr:col>
      <xdr:colOff>101600</xdr:colOff>
      <xdr:row>97</xdr:row>
      <xdr:rowOff>152059</xdr:rowOff>
    </xdr:to>
    <xdr:sp macro="" textlink="">
      <xdr:nvSpPr>
        <xdr:cNvPr id="707" name="楕円 706"/>
        <xdr:cNvSpPr/>
      </xdr:nvSpPr>
      <xdr:spPr>
        <a:xfrm>
          <a:off x="12763500" y="166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168586</xdr:rowOff>
    </xdr:from>
    <xdr:ext cx="534377" cy="259045"/>
    <xdr:sp macro="" textlink="">
      <xdr:nvSpPr>
        <xdr:cNvPr id="708" name="テキスト ボックス 707"/>
        <xdr:cNvSpPr txBox="1"/>
      </xdr:nvSpPr>
      <xdr:spPr>
        <a:xfrm>
          <a:off x="12547111" y="164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798" name="直線コネクタ 797"/>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42469</xdr:rowOff>
    </xdr:from>
    <xdr:to>
      <xdr:col>102</xdr:col>
      <xdr:colOff>114300</xdr:colOff>
      <xdr:row>59</xdr:row>
      <xdr:rowOff>44297</xdr:rowOff>
    </xdr:to>
    <xdr:cxnSp macro="">
      <xdr:nvCxnSpPr>
        <xdr:cNvPr id="801" name="直線コネクタ 800"/>
        <xdr:cNvCxnSpPr/>
      </xdr:nvCxnSpPr>
      <xdr:spPr>
        <a:xfrm>
          <a:off x="18656300" y="101580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7" name="楕円 816"/>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8" name="テキスト ボックス 817"/>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163119</xdr:rowOff>
    </xdr:from>
    <xdr:to>
      <xdr:col>98</xdr:col>
      <xdr:colOff>38100</xdr:colOff>
      <xdr:row>59</xdr:row>
      <xdr:rowOff>93269</xdr:rowOff>
    </xdr:to>
    <xdr:sp macro="" textlink="">
      <xdr:nvSpPr>
        <xdr:cNvPr id="819" name="楕円 818"/>
        <xdr:cNvSpPr/>
      </xdr:nvSpPr>
      <xdr:spPr>
        <a:xfrm>
          <a:off x="18605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84396</xdr:rowOff>
    </xdr:from>
    <xdr:ext cx="313932" cy="259045"/>
    <xdr:sp macro="" textlink="">
      <xdr:nvSpPr>
        <xdr:cNvPr id="820" name="テキスト ボックス 819"/>
        <xdr:cNvSpPr txBox="1"/>
      </xdr:nvSpPr>
      <xdr:spPr>
        <a:xfrm>
          <a:off x="18499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28211</xdr:rowOff>
    </xdr:from>
    <xdr:to>
      <xdr:col>116</xdr:col>
      <xdr:colOff>63500</xdr:colOff>
      <xdr:row>75</xdr:row>
      <xdr:rowOff>93317</xdr:rowOff>
    </xdr:to>
    <xdr:cxnSp macro="">
      <xdr:nvCxnSpPr>
        <xdr:cNvPr id="848" name="直線コネクタ 847"/>
        <xdr:cNvCxnSpPr/>
      </xdr:nvCxnSpPr>
      <xdr:spPr>
        <a:xfrm flipV="1">
          <a:off x="21323300" y="12886961"/>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93317</xdr:rowOff>
    </xdr:from>
    <xdr:to>
      <xdr:col>111</xdr:col>
      <xdr:colOff>177800</xdr:colOff>
      <xdr:row>75</xdr:row>
      <xdr:rowOff>151701</xdr:rowOff>
    </xdr:to>
    <xdr:cxnSp macro="">
      <xdr:nvCxnSpPr>
        <xdr:cNvPr id="851" name="直線コネクタ 850"/>
        <xdr:cNvCxnSpPr/>
      </xdr:nvCxnSpPr>
      <xdr:spPr>
        <a:xfrm flipV="1">
          <a:off x="20434300" y="12952067"/>
          <a:ext cx="8890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83921</xdr:rowOff>
    </xdr:from>
    <xdr:to>
      <xdr:col>107</xdr:col>
      <xdr:colOff>50800</xdr:colOff>
      <xdr:row>75</xdr:row>
      <xdr:rowOff>151701</xdr:rowOff>
    </xdr:to>
    <xdr:cxnSp macro="">
      <xdr:nvCxnSpPr>
        <xdr:cNvPr id="854" name="直線コネクタ 853"/>
        <xdr:cNvCxnSpPr/>
      </xdr:nvCxnSpPr>
      <xdr:spPr>
        <a:xfrm>
          <a:off x="19545300" y="1294267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58410</xdr:rowOff>
    </xdr:from>
    <xdr:to>
      <xdr:col>102</xdr:col>
      <xdr:colOff>114300</xdr:colOff>
      <xdr:row>75</xdr:row>
      <xdr:rowOff>83921</xdr:rowOff>
    </xdr:to>
    <xdr:cxnSp macro="">
      <xdr:nvCxnSpPr>
        <xdr:cNvPr id="857" name="直線コネクタ 856"/>
        <xdr:cNvCxnSpPr/>
      </xdr:nvCxnSpPr>
      <xdr:spPr>
        <a:xfrm>
          <a:off x="18656300" y="129171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148861</xdr:rowOff>
    </xdr:from>
    <xdr:to>
      <xdr:col>116</xdr:col>
      <xdr:colOff>114300</xdr:colOff>
      <xdr:row>75</xdr:row>
      <xdr:rowOff>79011</xdr:rowOff>
    </xdr:to>
    <xdr:sp macro="" textlink="">
      <xdr:nvSpPr>
        <xdr:cNvPr id="867" name="楕円 866"/>
        <xdr:cNvSpPr/>
      </xdr:nvSpPr>
      <xdr:spPr>
        <a:xfrm>
          <a:off x="22110700" y="128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288</xdr:rowOff>
    </xdr:from>
    <xdr:ext cx="534377" cy="259045"/>
    <xdr:sp macro="" textlink="">
      <xdr:nvSpPr>
        <xdr:cNvPr id="868" name="繰出金該当値テキスト"/>
        <xdr:cNvSpPr txBox="1"/>
      </xdr:nvSpPr>
      <xdr:spPr>
        <a:xfrm>
          <a:off x="22212300" y="126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42517</xdr:rowOff>
    </xdr:from>
    <xdr:to>
      <xdr:col>112</xdr:col>
      <xdr:colOff>38100</xdr:colOff>
      <xdr:row>75</xdr:row>
      <xdr:rowOff>144117</xdr:rowOff>
    </xdr:to>
    <xdr:sp macro="" textlink="">
      <xdr:nvSpPr>
        <xdr:cNvPr id="869" name="楕円 868"/>
        <xdr:cNvSpPr/>
      </xdr:nvSpPr>
      <xdr:spPr>
        <a:xfrm>
          <a:off x="212725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160644</xdr:rowOff>
    </xdr:from>
    <xdr:ext cx="534377" cy="259045"/>
    <xdr:sp macro="" textlink="">
      <xdr:nvSpPr>
        <xdr:cNvPr id="870" name="テキスト ボックス 869"/>
        <xdr:cNvSpPr txBox="1"/>
      </xdr:nvSpPr>
      <xdr:spPr>
        <a:xfrm>
          <a:off x="21056111" y="126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100902</xdr:rowOff>
    </xdr:from>
    <xdr:to>
      <xdr:col>107</xdr:col>
      <xdr:colOff>101600</xdr:colOff>
      <xdr:row>76</xdr:row>
      <xdr:rowOff>31052</xdr:rowOff>
    </xdr:to>
    <xdr:sp macro="" textlink="">
      <xdr:nvSpPr>
        <xdr:cNvPr id="871" name="楕円 870"/>
        <xdr:cNvSpPr/>
      </xdr:nvSpPr>
      <xdr:spPr>
        <a:xfrm>
          <a:off x="20383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47579</xdr:rowOff>
    </xdr:from>
    <xdr:ext cx="534377" cy="259045"/>
    <xdr:sp macro="" textlink="">
      <xdr:nvSpPr>
        <xdr:cNvPr id="872" name="テキスト ボックス 871"/>
        <xdr:cNvSpPr txBox="1"/>
      </xdr:nvSpPr>
      <xdr:spPr>
        <a:xfrm>
          <a:off x="20167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33121</xdr:rowOff>
    </xdr:from>
    <xdr:to>
      <xdr:col>102</xdr:col>
      <xdr:colOff>165100</xdr:colOff>
      <xdr:row>75</xdr:row>
      <xdr:rowOff>134721</xdr:rowOff>
    </xdr:to>
    <xdr:sp macro="" textlink="">
      <xdr:nvSpPr>
        <xdr:cNvPr id="873" name="楕円 872"/>
        <xdr:cNvSpPr/>
      </xdr:nvSpPr>
      <xdr:spPr>
        <a:xfrm>
          <a:off x="194945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151248</xdr:rowOff>
    </xdr:from>
    <xdr:ext cx="534377" cy="259045"/>
    <xdr:sp macro="" textlink="">
      <xdr:nvSpPr>
        <xdr:cNvPr id="874" name="テキスト ボックス 873"/>
        <xdr:cNvSpPr txBox="1"/>
      </xdr:nvSpPr>
      <xdr:spPr>
        <a:xfrm>
          <a:off x="19278111"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7610</xdr:rowOff>
    </xdr:from>
    <xdr:to>
      <xdr:col>98</xdr:col>
      <xdr:colOff>38100</xdr:colOff>
      <xdr:row>75</xdr:row>
      <xdr:rowOff>109210</xdr:rowOff>
    </xdr:to>
    <xdr:sp macro="" textlink="">
      <xdr:nvSpPr>
        <xdr:cNvPr id="875" name="楕円 874"/>
        <xdr:cNvSpPr/>
      </xdr:nvSpPr>
      <xdr:spPr>
        <a:xfrm>
          <a:off x="18605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125737</xdr:rowOff>
    </xdr:from>
    <xdr:ext cx="534377" cy="259045"/>
    <xdr:sp macro="" textlink="">
      <xdr:nvSpPr>
        <xdr:cNvPr id="876" name="テキスト ボックス 875"/>
        <xdr:cNvSpPr txBox="1"/>
      </xdr:nvSpPr>
      <xdr:spPr>
        <a:xfrm>
          <a:off x="18389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繰出金については、類似団体平均に近づいたものの、依然として高い水準となっている。</a:t>
          </a:r>
          <a:endParaRPr lang="ja-JP" altLang="ja-JP" sz="1300">
            <a:effectLst/>
          </a:endParaRPr>
        </a:p>
        <a:p>
          <a:r>
            <a:rPr kumimoji="1" lang="ja-JP" altLang="ja-JP" sz="1300">
              <a:solidFill>
                <a:schemeClr val="dk1"/>
              </a:solidFill>
              <a:effectLst/>
              <a:latin typeface="+mn-lt"/>
              <a:ea typeface="+mn-ea"/>
              <a:cs typeface="+mn-cs"/>
            </a:rPr>
            <a:t>特に割合の高い下水道事業への繰出金については、経費削減をするとともに、独立採算制の原則に立ち返った適正な料金設定により、歳出額の削減に努める。</a:t>
          </a:r>
          <a:endParaRPr lang="ja-JP" altLang="ja-JP" sz="1300">
            <a:effectLst/>
          </a:endParaRPr>
        </a:p>
        <a:p>
          <a:r>
            <a:rPr kumimoji="1" lang="ja-JP" altLang="ja-JP" sz="1300">
              <a:solidFill>
                <a:schemeClr val="dk1"/>
              </a:solidFill>
              <a:effectLst/>
              <a:latin typeface="+mn-lt"/>
              <a:ea typeface="+mn-ea"/>
              <a:cs typeface="+mn-cs"/>
            </a:rPr>
            <a:t>　普通建設事業費については、義務教育学校整備事業等</a:t>
          </a:r>
          <a:r>
            <a:rPr kumimoji="1" lang="ja-JP" altLang="en-US" sz="1300">
              <a:solidFill>
                <a:schemeClr val="dk1"/>
              </a:solidFill>
              <a:effectLst/>
              <a:latin typeface="+mn-lt"/>
              <a:ea typeface="+mn-ea"/>
              <a:cs typeface="+mn-cs"/>
            </a:rPr>
            <a:t>大型事業</a:t>
          </a:r>
          <a:r>
            <a:rPr kumimoji="1" lang="ja-JP" altLang="ja-JP" sz="1300">
              <a:solidFill>
                <a:schemeClr val="dk1"/>
              </a:solidFill>
              <a:effectLst/>
              <a:latin typeface="+mn-lt"/>
              <a:ea typeface="+mn-ea"/>
              <a:cs typeface="+mn-cs"/>
            </a:rPr>
            <a:t>の実施に伴い、住民一人当たりのコストが大きく増加した。</a:t>
          </a:r>
          <a:r>
            <a:rPr kumimoji="1" lang="ja-JP" altLang="en-US" sz="1300">
              <a:solidFill>
                <a:schemeClr val="dk1"/>
              </a:solidFill>
              <a:effectLst/>
              <a:latin typeface="+mn-lt"/>
              <a:ea typeface="+mn-ea"/>
              <a:cs typeface="+mn-cs"/>
            </a:rPr>
            <a:t>また、普通建設事業費の増加に併せて公債費も年々増加している。</a:t>
          </a:r>
          <a:endParaRPr lang="ja-JP" altLang="ja-JP" sz="1300">
            <a:effectLst/>
          </a:endParaRPr>
        </a:p>
        <a:p>
          <a:r>
            <a:rPr kumimoji="1" lang="ja-JP" altLang="ja-JP" sz="1300">
              <a:solidFill>
                <a:schemeClr val="dk1"/>
              </a:solidFill>
              <a:effectLst/>
              <a:latin typeface="+mn-lt"/>
              <a:ea typeface="+mn-ea"/>
              <a:cs typeface="+mn-cs"/>
            </a:rPr>
            <a:t>今後、老朽化した施設の更新等が本格化していくことが予想されるため、公共施設等総合管理計画などに基づき、急激な増加とならないよう計画的かつ効率的に事業を実施する。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135509</xdr:rowOff>
    </xdr:from>
    <xdr:to>
      <xdr:col>24</xdr:col>
      <xdr:colOff>63500</xdr:colOff>
      <xdr:row>34</xdr:row>
      <xdr:rowOff>110363</xdr:rowOff>
    </xdr:to>
    <xdr:cxnSp macro="">
      <xdr:nvCxnSpPr>
        <xdr:cNvPr id="61" name="直線コネクタ 60"/>
        <xdr:cNvCxnSpPr/>
      </xdr:nvCxnSpPr>
      <xdr:spPr>
        <a:xfrm flipV="1">
          <a:off x="3797300" y="5793359"/>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101219</xdr:rowOff>
    </xdr:from>
    <xdr:to>
      <xdr:col>19</xdr:col>
      <xdr:colOff>177800</xdr:colOff>
      <xdr:row>34</xdr:row>
      <xdr:rowOff>110363</xdr:rowOff>
    </xdr:to>
    <xdr:cxnSp macro="">
      <xdr:nvCxnSpPr>
        <xdr:cNvPr id="64" name="直線コネクタ 63"/>
        <xdr:cNvCxnSpPr/>
      </xdr:nvCxnSpPr>
      <xdr:spPr>
        <a:xfrm>
          <a:off x="2908300" y="59305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56261</xdr:rowOff>
    </xdr:from>
    <xdr:to>
      <xdr:col>15</xdr:col>
      <xdr:colOff>50800</xdr:colOff>
      <xdr:row>34</xdr:row>
      <xdr:rowOff>101219</xdr:rowOff>
    </xdr:to>
    <xdr:cxnSp macro="">
      <xdr:nvCxnSpPr>
        <xdr:cNvPr id="67" name="直線コネクタ 66"/>
        <xdr:cNvCxnSpPr/>
      </xdr:nvCxnSpPr>
      <xdr:spPr>
        <a:xfrm>
          <a:off x="2019300" y="588556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171323</xdr:rowOff>
    </xdr:from>
    <xdr:to>
      <xdr:col>10</xdr:col>
      <xdr:colOff>114300</xdr:colOff>
      <xdr:row>34</xdr:row>
      <xdr:rowOff>56261</xdr:rowOff>
    </xdr:to>
    <xdr:cxnSp macro="">
      <xdr:nvCxnSpPr>
        <xdr:cNvPr id="70" name="直線コネクタ 69"/>
        <xdr:cNvCxnSpPr/>
      </xdr:nvCxnSpPr>
      <xdr:spPr>
        <a:xfrm>
          <a:off x="1130300" y="5829173"/>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84709</xdr:rowOff>
    </xdr:from>
    <xdr:to>
      <xdr:col>24</xdr:col>
      <xdr:colOff>114300</xdr:colOff>
      <xdr:row>34</xdr:row>
      <xdr:rowOff>14859</xdr:rowOff>
    </xdr:to>
    <xdr:sp macro="" textlink="">
      <xdr:nvSpPr>
        <xdr:cNvPr id="80" name="楕円 79"/>
        <xdr:cNvSpPr/>
      </xdr:nvSpPr>
      <xdr:spPr>
        <a:xfrm>
          <a:off x="45847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107586</xdr:rowOff>
    </xdr:from>
    <xdr:ext cx="469744" cy="259045"/>
    <xdr:sp macro="" textlink="">
      <xdr:nvSpPr>
        <xdr:cNvPr id="81" name="議会費該当値テキスト"/>
        <xdr:cNvSpPr txBox="1"/>
      </xdr:nvSpPr>
      <xdr:spPr>
        <a:xfrm>
          <a:off x="4686300" y="559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59563</xdr:rowOff>
    </xdr:from>
    <xdr:to>
      <xdr:col>20</xdr:col>
      <xdr:colOff>38100</xdr:colOff>
      <xdr:row>34</xdr:row>
      <xdr:rowOff>161163</xdr:rowOff>
    </xdr:to>
    <xdr:sp macro="" textlink="">
      <xdr:nvSpPr>
        <xdr:cNvPr id="82" name="楕円 81"/>
        <xdr:cNvSpPr/>
      </xdr:nvSpPr>
      <xdr:spPr>
        <a:xfrm>
          <a:off x="374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6240</xdr:rowOff>
    </xdr:from>
    <xdr:ext cx="469744" cy="259045"/>
    <xdr:sp macro="" textlink="">
      <xdr:nvSpPr>
        <xdr:cNvPr id="83" name="テキスト ボックス 82"/>
        <xdr:cNvSpPr txBox="1"/>
      </xdr:nvSpPr>
      <xdr:spPr>
        <a:xfrm>
          <a:off x="3562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50419</xdr:rowOff>
    </xdr:from>
    <xdr:to>
      <xdr:col>15</xdr:col>
      <xdr:colOff>101600</xdr:colOff>
      <xdr:row>34</xdr:row>
      <xdr:rowOff>152019</xdr:rowOff>
    </xdr:to>
    <xdr:sp macro="" textlink="">
      <xdr:nvSpPr>
        <xdr:cNvPr id="84" name="楕円 83"/>
        <xdr:cNvSpPr/>
      </xdr:nvSpPr>
      <xdr:spPr>
        <a:xfrm>
          <a:off x="2857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168546</xdr:rowOff>
    </xdr:from>
    <xdr:ext cx="469744" cy="259045"/>
    <xdr:sp macro="" textlink="">
      <xdr:nvSpPr>
        <xdr:cNvPr id="85" name="テキスト ボックス 84"/>
        <xdr:cNvSpPr txBox="1"/>
      </xdr:nvSpPr>
      <xdr:spPr>
        <a:xfrm>
          <a:off x="2673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xdr:rowOff>
    </xdr:from>
    <xdr:to>
      <xdr:col>10</xdr:col>
      <xdr:colOff>165100</xdr:colOff>
      <xdr:row>34</xdr:row>
      <xdr:rowOff>107061</xdr:rowOff>
    </xdr:to>
    <xdr:sp macro="" textlink="">
      <xdr:nvSpPr>
        <xdr:cNvPr id="86" name="楕円 85"/>
        <xdr:cNvSpPr/>
      </xdr:nvSpPr>
      <xdr:spPr>
        <a:xfrm>
          <a:off x="1968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123588</xdr:rowOff>
    </xdr:from>
    <xdr:ext cx="469744" cy="259045"/>
    <xdr:sp macro="" textlink="">
      <xdr:nvSpPr>
        <xdr:cNvPr id="87" name="テキスト ボックス 86"/>
        <xdr:cNvSpPr txBox="1"/>
      </xdr:nvSpPr>
      <xdr:spPr>
        <a:xfrm>
          <a:off x="1784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120523</xdr:rowOff>
    </xdr:from>
    <xdr:to>
      <xdr:col>6</xdr:col>
      <xdr:colOff>38100</xdr:colOff>
      <xdr:row>34</xdr:row>
      <xdr:rowOff>50673</xdr:rowOff>
    </xdr:to>
    <xdr:sp macro="" textlink="">
      <xdr:nvSpPr>
        <xdr:cNvPr id="88" name="楕円 87"/>
        <xdr:cNvSpPr/>
      </xdr:nvSpPr>
      <xdr:spPr>
        <a:xfrm>
          <a:off x="1079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67200</xdr:rowOff>
    </xdr:from>
    <xdr:ext cx="469744" cy="259045"/>
    <xdr:sp macro="" textlink="">
      <xdr:nvSpPr>
        <xdr:cNvPr id="89" name="テキスト ボックス 88"/>
        <xdr:cNvSpPr txBox="1"/>
      </xdr:nvSpPr>
      <xdr:spPr>
        <a:xfrm>
          <a:off x="895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119675</xdr:rowOff>
    </xdr:from>
    <xdr:to>
      <xdr:col>24</xdr:col>
      <xdr:colOff>63500</xdr:colOff>
      <xdr:row>57</xdr:row>
      <xdr:rowOff>169552</xdr:rowOff>
    </xdr:to>
    <xdr:cxnSp macro="">
      <xdr:nvCxnSpPr>
        <xdr:cNvPr id="118" name="直線コネクタ 117"/>
        <xdr:cNvCxnSpPr/>
      </xdr:nvCxnSpPr>
      <xdr:spPr>
        <a:xfrm flipV="1">
          <a:off x="3797300" y="9549425"/>
          <a:ext cx="838200" cy="3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169552</xdr:rowOff>
    </xdr:from>
    <xdr:to>
      <xdr:col>19</xdr:col>
      <xdr:colOff>177800</xdr:colOff>
      <xdr:row>58</xdr:row>
      <xdr:rowOff>12000</xdr:rowOff>
    </xdr:to>
    <xdr:cxnSp macro="">
      <xdr:nvCxnSpPr>
        <xdr:cNvPr id="121" name="直線コネクタ 120"/>
        <xdr:cNvCxnSpPr/>
      </xdr:nvCxnSpPr>
      <xdr:spPr>
        <a:xfrm flipV="1">
          <a:off x="2908300" y="99422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160434</xdr:rowOff>
    </xdr:from>
    <xdr:to>
      <xdr:col>15</xdr:col>
      <xdr:colOff>50800</xdr:colOff>
      <xdr:row>58</xdr:row>
      <xdr:rowOff>12000</xdr:rowOff>
    </xdr:to>
    <xdr:cxnSp macro="">
      <xdr:nvCxnSpPr>
        <xdr:cNvPr id="124" name="直線コネクタ 123"/>
        <xdr:cNvCxnSpPr/>
      </xdr:nvCxnSpPr>
      <xdr:spPr>
        <a:xfrm>
          <a:off x="2019300" y="9933084"/>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152627</xdr:rowOff>
    </xdr:from>
    <xdr:to>
      <xdr:col>10</xdr:col>
      <xdr:colOff>114300</xdr:colOff>
      <xdr:row>57</xdr:row>
      <xdr:rowOff>160434</xdr:rowOff>
    </xdr:to>
    <xdr:cxnSp macro="">
      <xdr:nvCxnSpPr>
        <xdr:cNvPr id="127" name="直線コネクタ 126"/>
        <xdr:cNvCxnSpPr/>
      </xdr:nvCxnSpPr>
      <xdr:spPr>
        <a:xfrm>
          <a:off x="1130300" y="9925277"/>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68875</xdr:rowOff>
    </xdr:from>
    <xdr:to>
      <xdr:col>24</xdr:col>
      <xdr:colOff>114300</xdr:colOff>
      <xdr:row>55</xdr:row>
      <xdr:rowOff>170475</xdr:rowOff>
    </xdr:to>
    <xdr:sp macro="" textlink="">
      <xdr:nvSpPr>
        <xdr:cNvPr id="137" name="楕円 136"/>
        <xdr:cNvSpPr/>
      </xdr:nvSpPr>
      <xdr:spPr>
        <a:xfrm>
          <a:off x="4584700" y="94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118752</xdr:rowOff>
    </xdr:from>
    <xdr:to>
      <xdr:col>20</xdr:col>
      <xdr:colOff>38100</xdr:colOff>
      <xdr:row>58</xdr:row>
      <xdr:rowOff>48902</xdr:rowOff>
    </xdr:to>
    <xdr:sp macro="" textlink="">
      <xdr:nvSpPr>
        <xdr:cNvPr id="139" name="楕円 138"/>
        <xdr:cNvSpPr/>
      </xdr:nvSpPr>
      <xdr:spPr>
        <a:xfrm>
          <a:off x="3746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65429</xdr:rowOff>
    </xdr:from>
    <xdr:ext cx="534377" cy="259045"/>
    <xdr:sp macro="" textlink="">
      <xdr:nvSpPr>
        <xdr:cNvPr id="140" name="テキスト ボックス 139"/>
        <xdr:cNvSpPr txBox="1"/>
      </xdr:nvSpPr>
      <xdr:spPr>
        <a:xfrm>
          <a:off x="3530111"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132650</xdr:rowOff>
    </xdr:from>
    <xdr:to>
      <xdr:col>15</xdr:col>
      <xdr:colOff>101600</xdr:colOff>
      <xdr:row>58</xdr:row>
      <xdr:rowOff>62800</xdr:rowOff>
    </xdr:to>
    <xdr:sp macro="" textlink="">
      <xdr:nvSpPr>
        <xdr:cNvPr id="141" name="楕円 140"/>
        <xdr:cNvSpPr/>
      </xdr:nvSpPr>
      <xdr:spPr>
        <a:xfrm>
          <a:off x="2857500" y="9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53927</xdr:rowOff>
    </xdr:from>
    <xdr:ext cx="534377" cy="259045"/>
    <xdr:sp macro="" textlink="">
      <xdr:nvSpPr>
        <xdr:cNvPr id="142" name="テキスト ボックス 141"/>
        <xdr:cNvSpPr txBox="1"/>
      </xdr:nvSpPr>
      <xdr:spPr>
        <a:xfrm>
          <a:off x="2641111" y="99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109634</xdr:rowOff>
    </xdr:from>
    <xdr:to>
      <xdr:col>10</xdr:col>
      <xdr:colOff>165100</xdr:colOff>
      <xdr:row>58</xdr:row>
      <xdr:rowOff>39784</xdr:rowOff>
    </xdr:to>
    <xdr:sp macro="" textlink="">
      <xdr:nvSpPr>
        <xdr:cNvPr id="143" name="楕円 142"/>
        <xdr:cNvSpPr/>
      </xdr:nvSpPr>
      <xdr:spPr>
        <a:xfrm>
          <a:off x="1968500" y="98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56311</xdr:rowOff>
    </xdr:from>
    <xdr:ext cx="534377" cy="259045"/>
    <xdr:sp macro="" textlink="">
      <xdr:nvSpPr>
        <xdr:cNvPr id="144" name="テキスト ボックス 143"/>
        <xdr:cNvSpPr txBox="1"/>
      </xdr:nvSpPr>
      <xdr:spPr>
        <a:xfrm>
          <a:off x="1752111" y="96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101827</xdr:rowOff>
    </xdr:from>
    <xdr:to>
      <xdr:col>6</xdr:col>
      <xdr:colOff>38100</xdr:colOff>
      <xdr:row>58</xdr:row>
      <xdr:rowOff>31977</xdr:rowOff>
    </xdr:to>
    <xdr:sp macro="" textlink="">
      <xdr:nvSpPr>
        <xdr:cNvPr id="145" name="楕円 144"/>
        <xdr:cNvSpPr/>
      </xdr:nvSpPr>
      <xdr:spPr>
        <a:xfrm>
          <a:off x="1079500" y="9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48504</xdr:rowOff>
    </xdr:from>
    <xdr:ext cx="534377" cy="259045"/>
    <xdr:sp macro="" textlink="">
      <xdr:nvSpPr>
        <xdr:cNvPr id="146" name="テキスト ボックス 145"/>
        <xdr:cNvSpPr txBox="1"/>
      </xdr:nvSpPr>
      <xdr:spPr>
        <a:xfrm>
          <a:off x="863111" y="9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55586</xdr:rowOff>
    </xdr:from>
    <xdr:to>
      <xdr:col>24</xdr:col>
      <xdr:colOff>63500</xdr:colOff>
      <xdr:row>77</xdr:row>
      <xdr:rowOff>133496</xdr:rowOff>
    </xdr:to>
    <xdr:cxnSp macro="">
      <xdr:nvCxnSpPr>
        <xdr:cNvPr id="178" name="直線コネクタ 177"/>
        <xdr:cNvCxnSpPr/>
      </xdr:nvCxnSpPr>
      <xdr:spPr>
        <a:xfrm flipV="1">
          <a:off x="3797300" y="13257236"/>
          <a:ext cx="838200" cy="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133496</xdr:rowOff>
    </xdr:from>
    <xdr:to>
      <xdr:col>19</xdr:col>
      <xdr:colOff>177800</xdr:colOff>
      <xdr:row>77</xdr:row>
      <xdr:rowOff>158869</xdr:rowOff>
    </xdr:to>
    <xdr:cxnSp macro="">
      <xdr:nvCxnSpPr>
        <xdr:cNvPr id="181" name="直線コネクタ 180"/>
        <xdr:cNvCxnSpPr/>
      </xdr:nvCxnSpPr>
      <xdr:spPr>
        <a:xfrm flipV="1">
          <a:off x="2908300" y="13335146"/>
          <a:ext cx="889000" cy="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158869</xdr:rowOff>
    </xdr:from>
    <xdr:to>
      <xdr:col>15</xdr:col>
      <xdr:colOff>50800</xdr:colOff>
      <xdr:row>78</xdr:row>
      <xdr:rowOff>43013</xdr:rowOff>
    </xdr:to>
    <xdr:cxnSp macro="">
      <xdr:nvCxnSpPr>
        <xdr:cNvPr id="184" name="直線コネクタ 183"/>
        <xdr:cNvCxnSpPr/>
      </xdr:nvCxnSpPr>
      <xdr:spPr>
        <a:xfrm flipV="1">
          <a:off x="2019300" y="13360519"/>
          <a:ext cx="8890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43013</xdr:rowOff>
    </xdr:from>
    <xdr:to>
      <xdr:col>10</xdr:col>
      <xdr:colOff>114300</xdr:colOff>
      <xdr:row>78</xdr:row>
      <xdr:rowOff>74506</xdr:rowOff>
    </xdr:to>
    <xdr:cxnSp macro="">
      <xdr:nvCxnSpPr>
        <xdr:cNvPr id="187" name="直線コネクタ 186"/>
        <xdr:cNvCxnSpPr/>
      </xdr:nvCxnSpPr>
      <xdr:spPr>
        <a:xfrm flipV="1">
          <a:off x="1130300" y="13416113"/>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4786</xdr:rowOff>
    </xdr:from>
    <xdr:to>
      <xdr:col>24</xdr:col>
      <xdr:colOff>114300</xdr:colOff>
      <xdr:row>77</xdr:row>
      <xdr:rowOff>106386</xdr:rowOff>
    </xdr:to>
    <xdr:sp macro="" textlink="">
      <xdr:nvSpPr>
        <xdr:cNvPr id="197" name="楕円 196"/>
        <xdr:cNvSpPr/>
      </xdr:nvSpPr>
      <xdr:spPr>
        <a:xfrm>
          <a:off x="4584700" y="132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154663</xdr:rowOff>
    </xdr:from>
    <xdr:ext cx="599010" cy="259045"/>
    <xdr:sp macro="" textlink="">
      <xdr:nvSpPr>
        <xdr:cNvPr id="198" name="民生費該当値テキスト"/>
        <xdr:cNvSpPr txBox="1"/>
      </xdr:nvSpPr>
      <xdr:spPr>
        <a:xfrm>
          <a:off x="4686300" y="131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82696</xdr:rowOff>
    </xdr:from>
    <xdr:to>
      <xdr:col>20</xdr:col>
      <xdr:colOff>38100</xdr:colOff>
      <xdr:row>78</xdr:row>
      <xdr:rowOff>12846</xdr:rowOff>
    </xdr:to>
    <xdr:sp macro="" textlink="">
      <xdr:nvSpPr>
        <xdr:cNvPr id="199" name="楕円 198"/>
        <xdr:cNvSpPr/>
      </xdr:nvSpPr>
      <xdr:spPr>
        <a:xfrm>
          <a:off x="3746500" y="132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3973</xdr:rowOff>
    </xdr:from>
    <xdr:ext cx="599010" cy="259045"/>
    <xdr:sp macro="" textlink="">
      <xdr:nvSpPr>
        <xdr:cNvPr id="200" name="テキスト ボックス 199"/>
        <xdr:cNvSpPr txBox="1"/>
      </xdr:nvSpPr>
      <xdr:spPr>
        <a:xfrm>
          <a:off x="3497795" y="1337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108069</xdr:rowOff>
    </xdr:from>
    <xdr:to>
      <xdr:col>15</xdr:col>
      <xdr:colOff>101600</xdr:colOff>
      <xdr:row>78</xdr:row>
      <xdr:rowOff>38219</xdr:rowOff>
    </xdr:to>
    <xdr:sp macro="" textlink="">
      <xdr:nvSpPr>
        <xdr:cNvPr id="201" name="楕円 200"/>
        <xdr:cNvSpPr/>
      </xdr:nvSpPr>
      <xdr:spPr>
        <a:xfrm>
          <a:off x="2857500" y="133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29346</xdr:rowOff>
    </xdr:from>
    <xdr:ext cx="599010" cy="259045"/>
    <xdr:sp macro="" textlink="">
      <xdr:nvSpPr>
        <xdr:cNvPr id="202" name="テキスト ボックス 201"/>
        <xdr:cNvSpPr txBox="1"/>
      </xdr:nvSpPr>
      <xdr:spPr>
        <a:xfrm>
          <a:off x="2608795" y="1340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163663</xdr:rowOff>
    </xdr:from>
    <xdr:to>
      <xdr:col>10</xdr:col>
      <xdr:colOff>165100</xdr:colOff>
      <xdr:row>78</xdr:row>
      <xdr:rowOff>93813</xdr:rowOff>
    </xdr:to>
    <xdr:sp macro="" textlink="">
      <xdr:nvSpPr>
        <xdr:cNvPr id="203" name="楕円 202"/>
        <xdr:cNvSpPr/>
      </xdr:nvSpPr>
      <xdr:spPr>
        <a:xfrm>
          <a:off x="1968500" y="133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84940</xdr:rowOff>
    </xdr:from>
    <xdr:ext cx="599010" cy="259045"/>
    <xdr:sp macro="" textlink="">
      <xdr:nvSpPr>
        <xdr:cNvPr id="204" name="テキスト ボックス 203"/>
        <xdr:cNvSpPr txBox="1"/>
      </xdr:nvSpPr>
      <xdr:spPr>
        <a:xfrm>
          <a:off x="1719795" y="1345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23706</xdr:rowOff>
    </xdr:from>
    <xdr:to>
      <xdr:col>6</xdr:col>
      <xdr:colOff>38100</xdr:colOff>
      <xdr:row>78</xdr:row>
      <xdr:rowOff>125306</xdr:rowOff>
    </xdr:to>
    <xdr:sp macro="" textlink="">
      <xdr:nvSpPr>
        <xdr:cNvPr id="205" name="楕円 204"/>
        <xdr:cNvSpPr/>
      </xdr:nvSpPr>
      <xdr:spPr>
        <a:xfrm>
          <a:off x="1079500" y="13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116433</xdr:rowOff>
    </xdr:from>
    <xdr:ext cx="599010" cy="259045"/>
    <xdr:sp macro="" textlink="">
      <xdr:nvSpPr>
        <xdr:cNvPr id="206" name="テキスト ボックス 205"/>
        <xdr:cNvSpPr txBox="1"/>
      </xdr:nvSpPr>
      <xdr:spPr>
        <a:xfrm>
          <a:off x="830795" y="1348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152997</xdr:rowOff>
    </xdr:from>
    <xdr:to>
      <xdr:col>24</xdr:col>
      <xdr:colOff>63500</xdr:colOff>
      <xdr:row>97</xdr:row>
      <xdr:rowOff>44362</xdr:rowOff>
    </xdr:to>
    <xdr:cxnSp macro="">
      <xdr:nvCxnSpPr>
        <xdr:cNvPr id="235" name="直線コネクタ 234"/>
        <xdr:cNvCxnSpPr/>
      </xdr:nvCxnSpPr>
      <xdr:spPr>
        <a:xfrm flipV="1">
          <a:off x="3797300" y="16612197"/>
          <a:ext cx="8382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44362</xdr:rowOff>
    </xdr:from>
    <xdr:to>
      <xdr:col>19</xdr:col>
      <xdr:colOff>177800</xdr:colOff>
      <xdr:row>97</xdr:row>
      <xdr:rowOff>50343</xdr:rowOff>
    </xdr:to>
    <xdr:cxnSp macro="">
      <xdr:nvCxnSpPr>
        <xdr:cNvPr id="238" name="直線コネクタ 237"/>
        <xdr:cNvCxnSpPr/>
      </xdr:nvCxnSpPr>
      <xdr:spPr>
        <a:xfrm flipV="1">
          <a:off x="2908300" y="16675012"/>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33998</xdr:rowOff>
    </xdr:from>
    <xdr:to>
      <xdr:col>15</xdr:col>
      <xdr:colOff>50800</xdr:colOff>
      <xdr:row>97</xdr:row>
      <xdr:rowOff>50343</xdr:rowOff>
    </xdr:to>
    <xdr:cxnSp macro="">
      <xdr:nvCxnSpPr>
        <xdr:cNvPr id="241" name="直線コネクタ 240"/>
        <xdr:cNvCxnSpPr/>
      </xdr:nvCxnSpPr>
      <xdr:spPr>
        <a:xfrm>
          <a:off x="2019300" y="1666464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8941</xdr:rowOff>
    </xdr:from>
    <xdr:to>
      <xdr:col>10</xdr:col>
      <xdr:colOff>114300</xdr:colOff>
      <xdr:row>97</xdr:row>
      <xdr:rowOff>33998</xdr:rowOff>
    </xdr:to>
    <xdr:cxnSp macro="">
      <xdr:nvCxnSpPr>
        <xdr:cNvPr id="244" name="直線コネクタ 243"/>
        <xdr:cNvCxnSpPr/>
      </xdr:nvCxnSpPr>
      <xdr:spPr>
        <a:xfrm>
          <a:off x="1130300" y="16639591"/>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102197</xdr:rowOff>
    </xdr:from>
    <xdr:to>
      <xdr:col>24</xdr:col>
      <xdr:colOff>114300</xdr:colOff>
      <xdr:row>97</xdr:row>
      <xdr:rowOff>32347</xdr:rowOff>
    </xdr:to>
    <xdr:sp macro="" textlink="">
      <xdr:nvSpPr>
        <xdr:cNvPr id="254" name="楕円 253"/>
        <xdr:cNvSpPr/>
      </xdr:nvSpPr>
      <xdr:spPr>
        <a:xfrm>
          <a:off x="4584700" y="165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80624</xdr:rowOff>
    </xdr:from>
    <xdr:ext cx="534377" cy="259045"/>
    <xdr:sp macro="" textlink="">
      <xdr:nvSpPr>
        <xdr:cNvPr id="255" name="衛生費該当値テキスト"/>
        <xdr:cNvSpPr txBox="1"/>
      </xdr:nvSpPr>
      <xdr:spPr>
        <a:xfrm>
          <a:off x="4686300" y="165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165012</xdr:rowOff>
    </xdr:from>
    <xdr:to>
      <xdr:col>20</xdr:col>
      <xdr:colOff>38100</xdr:colOff>
      <xdr:row>97</xdr:row>
      <xdr:rowOff>95162</xdr:rowOff>
    </xdr:to>
    <xdr:sp macro="" textlink="">
      <xdr:nvSpPr>
        <xdr:cNvPr id="256" name="楕円 255"/>
        <xdr:cNvSpPr/>
      </xdr:nvSpPr>
      <xdr:spPr>
        <a:xfrm>
          <a:off x="3746500" y="166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57" name="テキスト ボックス 256"/>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170993</xdr:rowOff>
    </xdr:from>
    <xdr:to>
      <xdr:col>15</xdr:col>
      <xdr:colOff>101600</xdr:colOff>
      <xdr:row>97</xdr:row>
      <xdr:rowOff>101143</xdr:rowOff>
    </xdr:to>
    <xdr:sp macro="" textlink="">
      <xdr:nvSpPr>
        <xdr:cNvPr id="258" name="楕円 257"/>
        <xdr:cNvSpPr/>
      </xdr:nvSpPr>
      <xdr:spPr>
        <a:xfrm>
          <a:off x="2857500" y="16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92270</xdr:rowOff>
    </xdr:from>
    <xdr:ext cx="534377" cy="259045"/>
    <xdr:sp macro="" textlink="">
      <xdr:nvSpPr>
        <xdr:cNvPr id="259" name="テキスト ボックス 258"/>
        <xdr:cNvSpPr txBox="1"/>
      </xdr:nvSpPr>
      <xdr:spPr>
        <a:xfrm>
          <a:off x="2641111" y="167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154648</xdr:rowOff>
    </xdr:from>
    <xdr:to>
      <xdr:col>10</xdr:col>
      <xdr:colOff>165100</xdr:colOff>
      <xdr:row>97</xdr:row>
      <xdr:rowOff>84798</xdr:rowOff>
    </xdr:to>
    <xdr:sp macro="" textlink="">
      <xdr:nvSpPr>
        <xdr:cNvPr id="260" name="楕円 259"/>
        <xdr:cNvSpPr/>
      </xdr:nvSpPr>
      <xdr:spPr>
        <a:xfrm>
          <a:off x="1968500" y="166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75925</xdr:rowOff>
    </xdr:from>
    <xdr:ext cx="534377" cy="259045"/>
    <xdr:sp macro="" textlink="">
      <xdr:nvSpPr>
        <xdr:cNvPr id="261" name="テキスト ボックス 260"/>
        <xdr:cNvSpPr txBox="1"/>
      </xdr:nvSpPr>
      <xdr:spPr>
        <a:xfrm>
          <a:off x="1752111" y="167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129591</xdr:rowOff>
    </xdr:from>
    <xdr:to>
      <xdr:col>6</xdr:col>
      <xdr:colOff>38100</xdr:colOff>
      <xdr:row>97</xdr:row>
      <xdr:rowOff>59741</xdr:rowOff>
    </xdr:to>
    <xdr:sp macro="" textlink="">
      <xdr:nvSpPr>
        <xdr:cNvPr id="262" name="楕円 261"/>
        <xdr:cNvSpPr/>
      </xdr:nvSpPr>
      <xdr:spPr>
        <a:xfrm>
          <a:off x="10795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50868</xdr:rowOff>
    </xdr:from>
    <xdr:ext cx="534377" cy="259045"/>
    <xdr:sp macro="" textlink="">
      <xdr:nvSpPr>
        <xdr:cNvPr id="263" name="テキスト ボックス 262"/>
        <xdr:cNvSpPr txBox="1"/>
      </xdr:nvSpPr>
      <xdr:spPr>
        <a:xfrm>
          <a:off x="863111" y="166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137033</xdr:rowOff>
    </xdr:from>
    <xdr:to>
      <xdr:col>55</xdr:col>
      <xdr:colOff>0</xdr:colOff>
      <xdr:row>38</xdr:row>
      <xdr:rowOff>146939</xdr:rowOff>
    </xdr:to>
    <xdr:cxnSp macro="">
      <xdr:nvCxnSpPr>
        <xdr:cNvPr id="292" name="直線コネクタ 291"/>
        <xdr:cNvCxnSpPr/>
      </xdr:nvCxnSpPr>
      <xdr:spPr>
        <a:xfrm flipV="1">
          <a:off x="9639300" y="6652133"/>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111887</xdr:rowOff>
    </xdr:from>
    <xdr:to>
      <xdr:col>50</xdr:col>
      <xdr:colOff>114300</xdr:colOff>
      <xdr:row>38</xdr:row>
      <xdr:rowOff>146939</xdr:rowOff>
    </xdr:to>
    <xdr:cxnSp macro="">
      <xdr:nvCxnSpPr>
        <xdr:cNvPr id="295" name="直線コネクタ 294"/>
        <xdr:cNvCxnSpPr/>
      </xdr:nvCxnSpPr>
      <xdr:spPr>
        <a:xfrm>
          <a:off x="8750300" y="662698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141224</xdr:rowOff>
    </xdr:from>
    <xdr:to>
      <xdr:col>45</xdr:col>
      <xdr:colOff>177800</xdr:colOff>
      <xdr:row>38</xdr:row>
      <xdr:rowOff>111887</xdr:rowOff>
    </xdr:to>
    <xdr:cxnSp macro="">
      <xdr:nvCxnSpPr>
        <xdr:cNvPr id="298" name="直線コネクタ 297"/>
        <xdr:cNvCxnSpPr/>
      </xdr:nvCxnSpPr>
      <xdr:spPr>
        <a:xfrm>
          <a:off x="7861300" y="5284724"/>
          <a:ext cx="889000" cy="134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141224</xdr:rowOff>
    </xdr:from>
    <xdr:to>
      <xdr:col>41</xdr:col>
      <xdr:colOff>50800</xdr:colOff>
      <xdr:row>39</xdr:row>
      <xdr:rowOff>32639</xdr:rowOff>
    </xdr:to>
    <xdr:cxnSp macro="">
      <xdr:nvCxnSpPr>
        <xdr:cNvPr id="301" name="直線コネクタ 300"/>
        <xdr:cNvCxnSpPr/>
      </xdr:nvCxnSpPr>
      <xdr:spPr>
        <a:xfrm flipV="1">
          <a:off x="6972300" y="5284724"/>
          <a:ext cx="889000" cy="14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86233</xdr:rowOff>
    </xdr:from>
    <xdr:to>
      <xdr:col>55</xdr:col>
      <xdr:colOff>50800</xdr:colOff>
      <xdr:row>39</xdr:row>
      <xdr:rowOff>16383</xdr:rowOff>
    </xdr:to>
    <xdr:sp macro="" textlink="">
      <xdr:nvSpPr>
        <xdr:cNvPr id="311" name="楕円 310"/>
        <xdr:cNvSpPr/>
      </xdr:nvSpPr>
      <xdr:spPr>
        <a:xfrm>
          <a:off x="104267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1160</xdr:rowOff>
    </xdr:from>
    <xdr:ext cx="378565" cy="259045"/>
    <xdr:sp macro="" textlink="">
      <xdr:nvSpPr>
        <xdr:cNvPr id="312" name="労働費該当値テキスト"/>
        <xdr:cNvSpPr txBox="1"/>
      </xdr:nvSpPr>
      <xdr:spPr>
        <a:xfrm>
          <a:off x="10528300" y="65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96139</xdr:rowOff>
    </xdr:from>
    <xdr:to>
      <xdr:col>50</xdr:col>
      <xdr:colOff>165100</xdr:colOff>
      <xdr:row>39</xdr:row>
      <xdr:rowOff>26289</xdr:rowOff>
    </xdr:to>
    <xdr:sp macro="" textlink="">
      <xdr:nvSpPr>
        <xdr:cNvPr id="313" name="楕円 312"/>
        <xdr:cNvSpPr/>
      </xdr:nvSpPr>
      <xdr:spPr>
        <a:xfrm>
          <a:off x="9588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17416</xdr:rowOff>
    </xdr:from>
    <xdr:ext cx="378565" cy="259045"/>
    <xdr:sp macro="" textlink="">
      <xdr:nvSpPr>
        <xdr:cNvPr id="314" name="テキスト ボックス 313"/>
        <xdr:cNvSpPr txBox="1"/>
      </xdr:nvSpPr>
      <xdr:spPr>
        <a:xfrm>
          <a:off x="9450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61087</xdr:rowOff>
    </xdr:from>
    <xdr:to>
      <xdr:col>46</xdr:col>
      <xdr:colOff>38100</xdr:colOff>
      <xdr:row>38</xdr:row>
      <xdr:rowOff>162687</xdr:rowOff>
    </xdr:to>
    <xdr:sp macro="" textlink="">
      <xdr:nvSpPr>
        <xdr:cNvPr id="315" name="楕円 314"/>
        <xdr:cNvSpPr/>
      </xdr:nvSpPr>
      <xdr:spPr>
        <a:xfrm>
          <a:off x="8699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153814</xdr:rowOff>
    </xdr:from>
    <xdr:ext cx="378565" cy="259045"/>
    <xdr:sp macro="" textlink="">
      <xdr:nvSpPr>
        <xdr:cNvPr id="316" name="テキスト ボックス 315"/>
        <xdr:cNvSpPr txBox="1"/>
      </xdr:nvSpPr>
      <xdr:spPr>
        <a:xfrm>
          <a:off x="8561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90424</xdr:rowOff>
    </xdr:from>
    <xdr:to>
      <xdr:col>41</xdr:col>
      <xdr:colOff>101600</xdr:colOff>
      <xdr:row>31</xdr:row>
      <xdr:rowOff>20574</xdr:rowOff>
    </xdr:to>
    <xdr:sp macro="" textlink="">
      <xdr:nvSpPr>
        <xdr:cNvPr id="317" name="楕円 316"/>
        <xdr:cNvSpPr/>
      </xdr:nvSpPr>
      <xdr:spPr>
        <a:xfrm>
          <a:off x="7810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37101</xdr:rowOff>
    </xdr:from>
    <xdr:ext cx="469744" cy="259045"/>
    <xdr:sp macro="" textlink="">
      <xdr:nvSpPr>
        <xdr:cNvPr id="318" name="テキスト ボックス 317"/>
        <xdr:cNvSpPr txBox="1"/>
      </xdr:nvSpPr>
      <xdr:spPr>
        <a:xfrm>
          <a:off x="7626428" y="50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153289</xdr:rowOff>
    </xdr:from>
    <xdr:to>
      <xdr:col>36</xdr:col>
      <xdr:colOff>165100</xdr:colOff>
      <xdr:row>39</xdr:row>
      <xdr:rowOff>83439</xdr:rowOff>
    </xdr:to>
    <xdr:sp macro="" textlink="">
      <xdr:nvSpPr>
        <xdr:cNvPr id="319" name="楕円 318"/>
        <xdr:cNvSpPr/>
      </xdr:nvSpPr>
      <xdr:spPr>
        <a:xfrm>
          <a:off x="692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74566</xdr:rowOff>
    </xdr:from>
    <xdr:ext cx="313932" cy="259045"/>
    <xdr:sp macro="" textlink="">
      <xdr:nvSpPr>
        <xdr:cNvPr id="320" name="テキスト ボックス 319"/>
        <xdr:cNvSpPr txBox="1"/>
      </xdr:nvSpPr>
      <xdr:spPr>
        <a:xfrm>
          <a:off x="681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8941</xdr:rowOff>
    </xdr:from>
    <xdr:to>
      <xdr:col>55</xdr:col>
      <xdr:colOff>0</xdr:colOff>
      <xdr:row>59</xdr:row>
      <xdr:rowOff>22637</xdr:rowOff>
    </xdr:to>
    <xdr:cxnSp macro="">
      <xdr:nvCxnSpPr>
        <xdr:cNvPr id="349" name="直線コネクタ 348"/>
        <xdr:cNvCxnSpPr/>
      </xdr:nvCxnSpPr>
      <xdr:spPr>
        <a:xfrm>
          <a:off x="9639300" y="10124491"/>
          <a:ext cx="8382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170999</xdr:rowOff>
    </xdr:from>
    <xdr:to>
      <xdr:col>50</xdr:col>
      <xdr:colOff>114300</xdr:colOff>
      <xdr:row>59</xdr:row>
      <xdr:rowOff>8941</xdr:rowOff>
    </xdr:to>
    <xdr:cxnSp macro="">
      <xdr:nvCxnSpPr>
        <xdr:cNvPr id="352" name="直線コネクタ 351"/>
        <xdr:cNvCxnSpPr/>
      </xdr:nvCxnSpPr>
      <xdr:spPr>
        <a:xfrm>
          <a:off x="8750300" y="1011509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170999</xdr:rowOff>
    </xdr:from>
    <xdr:to>
      <xdr:col>45</xdr:col>
      <xdr:colOff>177800</xdr:colOff>
      <xdr:row>59</xdr:row>
      <xdr:rowOff>14236</xdr:rowOff>
    </xdr:to>
    <xdr:cxnSp macro="">
      <xdr:nvCxnSpPr>
        <xdr:cNvPr id="355" name="直線コネクタ 354"/>
        <xdr:cNvCxnSpPr/>
      </xdr:nvCxnSpPr>
      <xdr:spPr>
        <a:xfrm flipV="1">
          <a:off x="7861300" y="1011509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13722</xdr:rowOff>
    </xdr:from>
    <xdr:to>
      <xdr:col>41</xdr:col>
      <xdr:colOff>50800</xdr:colOff>
      <xdr:row>59</xdr:row>
      <xdr:rowOff>14236</xdr:rowOff>
    </xdr:to>
    <xdr:cxnSp macro="">
      <xdr:nvCxnSpPr>
        <xdr:cNvPr id="358" name="直線コネクタ 357"/>
        <xdr:cNvCxnSpPr/>
      </xdr:nvCxnSpPr>
      <xdr:spPr>
        <a:xfrm>
          <a:off x="6972300" y="1012927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143287</xdr:rowOff>
    </xdr:from>
    <xdr:to>
      <xdr:col>55</xdr:col>
      <xdr:colOff>50800</xdr:colOff>
      <xdr:row>59</xdr:row>
      <xdr:rowOff>73437</xdr:rowOff>
    </xdr:to>
    <xdr:sp macro="" textlink="">
      <xdr:nvSpPr>
        <xdr:cNvPr id="368" name="楕円 367"/>
        <xdr:cNvSpPr/>
      </xdr:nvSpPr>
      <xdr:spPr>
        <a:xfrm>
          <a:off x="10426700" y="100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58214</xdr:rowOff>
    </xdr:from>
    <xdr:ext cx="469744" cy="259045"/>
    <xdr:sp macro="" textlink="">
      <xdr:nvSpPr>
        <xdr:cNvPr id="369" name="農林水産業費該当値テキスト"/>
        <xdr:cNvSpPr txBox="1"/>
      </xdr:nvSpPr>
      <xdr:spPr>
        <a:xfrm>
          <a:off x="10528300" y="1000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129591</xdr:rowOff>
    </xdr:from>
    <xdr:to>
      <xdr:col>50</xdr:col>
      <xdr:colOff>165100</xdr:colOff>
      <xdr:row>59</xdr:row>
      <xdr:rowOff>59741</xdr:rowOff>
    </xdr:to>
    <xdr:sp macro="" textlink="">
      <xdr:nvSpPr>
        <xdr:cNvPr id="370" name="楕円 369"/>
        <xdr:cNvSpPr/>
      </xdr:nvSpPr>
      <xdr:spPr>
        <a:xfrm>
          <a:off x="9588500" y="10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50868</xdr:rowOff>
    </xdr:from>
    <xdr:ext cx="469744" cy="259045"/>
    <xdr:sp macro="" textlink="">
      <xdr:nvSpPr>
        <xdr:cNvPr id="371" name="テキスト ボックス 370"/>
        <xdr:cNvSpPr txBox="1"/>
      </xdr:nvSpPr>
      <xdr:spPr>
        <a:xfrm>
          <a:off x="9404428" y="101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120199</xdr:rowOff>
    </xdr:from>
    <xdr:to>
      <xdr:col>46</xdr:col>
      <xdr:colOff>38100</xdr:colOff>
      <xdr:row>59</xdr:row>
      <xdr:rowOff>50349</xdr:rowOff>
    </xdr:to>
    <xdr:sp macro="" textlink="">
      <xdr:nvSpPr>
        <xdr:cNvPr id="372" name="楕円 371"/>
        <xdr:cNvSpPr/>
      </xdr:nvSpPr>
      <xdr:spPr>
        <a:xfrm>
          <a:off x="8699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41476</xdr:rowOff>
    </xdr:from>
    <xdr:ext cx="469744" cy="259045"/>
    <xdr:sp macro="" textlink="">
      <xdr:nvSpPr>
        <xdr:cNvPr id="373" name="テキスト ボックス 372"/>
        <xdr:cNvSpPr txBox="1"/>
      </xdr:nvSpPr>
      <xdr:spPr>
        <a:xfrm>
          <a:off x="8515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134886</xdr:rowOff>
    </xdr:from>
    <xdr:to>
      <xdr:col>41</xdr:col>
      <xdr:colOff>101600</xdr:colOff>
      <xdr:row>59</xdr:row>
      <xdr:rowOff>65036</xdr:rowOff>
    </xdr:to>
    <xdr:sp macro="" textlink="">
      <xdr:nvSpPr>
        <xdr:cNvPr id="374" name="楕円 373"/>
        <xdr:cNvSpPr/>
      </xdr:nvSpPr>
      <xdr:spPr>
        <a:xfrm>
          <a:off x="7810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56163</xdr:rowOff>
    </xdr:from>
    <xdr:ext cx="469744" cy="259045"/>
    <xdr:sp macro="" textlink="">
      <xdr:nvSpPr>
        <xdr:cNvPr id="375" name="テキスト ボックス 374"/>
        <xdr:cNvSpPr txBox="1"/>
      </xdr:nvSpPr>
      <xdr:spPr>
        <a:xfrm>
          <a:off x="7626428" y="101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134372</xdr:rowOff>
    </xdr:from>
    <xdr:to>
      <xdr:col>36</xdr:col>
      <xdr:colOff>165100</xdr:colOff>
      <xdr:row>59</xdr:row>
      <xdr:rowOff>64522</xdr:rowOff>
    </xdr:to>
    <xdr:sp macro="" textlink="">
      <xdr:nvSpPr>
        <xdr:cNvPr id="376" name="楕円 375"/>
        <xdr:cNvSpPr/>
      </xdr:nvSpPr>
      <xdr:spPr>
        <a:xfrm>
          <a:off x="6921500" y="100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55649</xdr:rowOff>
    </xdr:from>
    <xdr:ext cx="469744" cy="259045"/>
    <xdr:sp macro="" textlink="">
      <xdr:nvSpPr>
        <xdr:cNvPr id="377" name="テキスト ボックス 376"/>
        <xdr:cNvSpPr txBox="1"/>
      </xdr:nvSpPr>
      <xdr:spPr>
        <a:xfrm>
          <a:off x="6737428" y="101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171286</xdr:rowOff>
    </xdr:from>
    <xdr:to>
      <xdr:col>55</xdr:col>
      <xdr:colOff>0</xdr:colOff>
      <xdr:row>78</xdr:row>
      <xdr:rowOff>62871</xdr:rowOff>
    </xdr:to>
    <xdr:cxnSp macro="">
      <xdr:nvCxnSpPr>
        <xdr:cNvPr id="406" name="直線コネクタ 405"/>
        <xdr:cNvCxnSpPr/>
      </xdr:nvCxnSpPr>
      <xdr:spPr>
        <a:xfrm flipV="1">
          <a:off x="9639300" y="13201486"/>
          <a:ext cx="838200" cy="2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51460</xdr:rowOff>
    </xdr:from>
    <xdr:to>
      <xdr:col>50</xdr:col>
      <xdr:colOff>114300</xdr:colOff>
      <xdr:row>78</xdr:row>
      <xdr:rowOff>62871</xdr:rowOff>
    </xdr:to>
    <xdr:cxnSp macro="">
      <xdr:nvCxnSpPr>
        <xdr:cNvPr id="409" name="直線コネクタ 408"/>
        <xdr:cNvCxnSpPr/>
      </xdr:nvCxnSpPr>
      <xdr:spPr>
        <a:xfrm>
          <a:off x="8750300" y="13424560"/>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51460</xdr:rowOff>
    </xdr:from>
    <xdr:to>
      <xdr:col>45</xdr:col>
      <xdr:colOff>177800</xdr:colOff>
      <xdr:row>78</xdr:row>
      <xdr:rowOff>69710</xdr:rowOff>
    </xdr:to>
    <xdr:cxnSp macro="">
      <xdr:nvCxnSpPr>
        <xdr:cNvPr id="412" name="直線コネクタ 411"/>
        <xdr:cNvCxnSpPr/>
      </xdr:nvCxnSpPr>
      <xdr:spPr>
        <a:xfrm flipV="1">
          <a:off x="7861300" y="1342456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30829</xdr:rowOff>
    </xdr:from>
    <xdr:to>
      <xdr:col>41</xdr:col>
      <xdr:colOff>50800</xdr:colOff>
      <xdr:row>78</xdr:row>
      <xdr:rowOff>69710</xdr:rowOff>
    </xdr:to>
    <xdr:cxnSp macro="">
      <xdr:nvCxnSpPr>
        <xdr:cNvPr id="415" name="直線コネクタ 414"/>
        <xdr:cNvCxnSpPr/>
      </xdr:nvCxnSpPr>
      <xdr:spPr>
        <a:xfrm>
          <a:off x="6972300" y="13403929"/>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120486</xdr:rowOff>
    </xdr:from>
    <xdr:to>
      <xdr:col>55</xdr:col>
      <xdr:colOff>50800</xdr:colOff>
      <xdr:row>77</xdr:row>
      <xdr:rowOff>50636</xdr:rowOff>
    </xdr:to>
    <xdr:sp macro="" textlink="">
      <xdr:nvSpPr>
        <xdr:cNvPr id="425" name="楕円 424"/>
        <xdr:cNvSpPr/>
      </xdr:nvSpPr>
      <xdr:spPr>
        <a:xfrm>
          <a:off x="10426700" y="13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143363</xdr:rowOff>
    </xdr:from>
    <xdr:ext cx="534377" cy="259045"/>
    <xdr:sp macro="" textlink="">
      <xdr:nvSpPr>
        <xdr:cNvPr id="426" name="商工費該当値テキスト"/>
        <xdr:cNvSpPr txBox="1"/>
      </xdr:nvSpPr>
      <xdr:spPr>
        <a:xfrm>
          <a:off x="10528300" y="130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12071</xdr:rowOff>
    </xdr:from>
    <xdr:to>
      <xdr:col>50</xdr:col>
      <xdr:colOff>165100</xdr:colOff>
      <xdr:row>78</xdr:row>
      <xdr:rowOff>113671</xdr:rowOff>
    </xdr:to>
    <xdr:sp macro="" textlink="">
      <xdr:nvSpPr>
        <xdr:cNvPr id="427" name="楕円 426"/>
        <xdr:cNvSpPr/>
      </xdr:nvSpPr>
      <xdr:spPr>
        <a:xfrm>
          <a:off x="9588500" y="13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130198</xdr:rowOff>
    </xdr:from>
    <xdr:ext cx="469744" cy="259045"/>
    <xdr:sp macro="" textlink="">
      <xdr:nvSpPr>
        <xdr:cNvPr id="428" name="テキスト ボックス 427"/>
        <xdr:cNvSpPr txBox="1"/>
      </xdr:nvSpPr>
      <xdr:spPr>
        <a:xfrm>
          <a:off x="9404428" y="13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xdr:rowOff>
    </xdr:from>
    <xdr:to>
      <xdr:col>46</xdr:col>
      <xdr:colOff>38100</xdr:colOff>
      <xdr:row>78</xdr:row>
      <xdr:rowOff>102260</xdr:rowOff>
    </xdr:to>
    <xdr:sp macro="" textlink="">
      <xdr:nvSpPr>
        <xdr:cNvPr id="429" name="楕円 428"/>
        <xdr:cNvSpPr/>
      </xdr:nvSpPr>
      <xdr:spPr>
        <a:xfrm>
          <a:off x="869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118787</xdr:rowOff>
    </xdr:from>
    <xdr:ext cx="469744" cy="259045"/>
    <xdr:sp macro="" textlink="">
      <xdr:nvSpPr>
        <xdr:cNvPr id="430" name="テキスト ボックス 429"/>
        <xdr:cNvSpPr txBox="1"/>
      </xdr:nvSpPr>
      <xdr:spPr>
        <a:xfrm>
          <a:off x="8515428" y="131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18910</xdr:rowOff>
    </xdr:from>
    <xdr:to>
      <xdr:col>41</xdr:col>
      <xdr:colOff>101600</xdr:colOff>
      <xdr:row>78</xdr:row>
      <xdr:rowOff>120510</xdr:rowOff>
    </xdr:to>
    <xdr:sp macro="" textlink="">
      <xdr:nvSpPr>
        <xdr:cNvPr id="431" name="楕円 430"/>
        <xdr:cNvSpPr/>
      </xdr:nvSpPr>
      <xdr:spPr>
        <a:xfrm>
          <a:off x="7810500" y="133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137037</xdr:rowOff>
    </xdr:from>
    <xdr:ext cx="469744" cy="259045"/>
    <xdr:sp macro="" textlink="">
      <xdr:nvSpPr>
        <xdr:cNvPr id="432" name="テキスト ボックス 431"/>
        <xdr:cNvSpPr txBox="1"/>
      </xdr:nvSpPr>
      <xdr:spPr>
        <a:xfrm>
          <a:off x="7626428" y="131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151479</xdr:rowOff>
    </xdr:from>
    <xdr:to>
      <xdr:col>36</xdr:col>
      <xdr:colOff>165100</xdr:colOff>
      <xdr:row>78</xdr:row>
      <xdr:rowOff>81629</xdr:rowOff>
    </xdr:to>
    <xdr:sp macro="" textlink="">
      <xdr:nvSpPr>
        <xdr:cNvPr id="433" name="楕円 432"/>
        <xdr:cNvSpPr/>
      </xdr:nvSpPr>
      <xdr:spPr>
        <a:xfrm>
          <a:off x="6921500" y="133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98156</xdr:rowOff>
    </xdr:from>
    <xdr:ext cx="469744" cy="259045"/>
    <xdr:sp macro="" textlink="">
      <xdr:nvSpPr>
        <xdr:cNvPr id="434" name="テキスト ボックス 433"/>
        <xdr:cNvSpPr txBox="1"/>
      </xdr:nvSpPr>
      <xdr:spPr>
        <a:xfrm>
          <a:off x="6737428" y="131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164497</xdr:rowOff>
    </xdr:from>
    <xdr:to>
      <xdr:col>55</xdr:col>
      <xdr:colOff>0</xdr:colOff>
      <xdr:row>97</xdr:row>
      <xdr:rowOff>65351</xdr:rowOff>
    </xdr:to>
    <xdr:cxnSp macro="">
      <xdr:nvCxnSpPr>
        <xdr:cNvPr id="465" name="直線コネクタ 464"/>
        <xdr:cNvCxnSpPr/>
      </xdr:nvCxnSpPr>
      <xdr:spPr>
        <a:xfrm>
          <a:off x="9639300" y="16623697"/>
          <a:ext cx="838200" cy="7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164497</xdr:rowOff>
    </xdr:from>
    <xdr:to>
      <xdr:col>50</xdr:col>
      <xdr:colOff>114300</xdr:colOff>
      <xdr:row>97</xdr:row>
      <xdr:rowOff>113967</xdr:rowOff>
    </xdr:to>
    <xdr:cxnSp macro="">
      <xdr:nvCxnSpPr>
        <xdr:cNvPr id="468" name="直線コネクタ 467"/>
        <xdr:cNvCxnSpPr/>
      </xdr:nvCxnSpPr>
      <xdr:spPr>
        <a:xfrm flipV="1">
          <a:off x="8750300" y="16623697"/>
          <a:ext cx="889000" cy="1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109198</xdr:rowOff>
    </xdr:from>
    <xdr:to>
      <xdr:col>45</xdr:col>
      <xdr:colOff>177800</xdr:colOff>
      <xdr:row>97</xdr:row>
      <xdr:rowOff>113967</xdr:rowOff>
    </xdr:to>
    <xdr:cxnSp macro="">
      <xdr:nvCxnSpPr>
        <xdr:cNvPr id="471" name="直線コネクタ 470"/>
        <xdr:cNvCxnSpPr/>
      </xdr:nvCxnSpPr>
      <xdr:spPr>
        <a:xfrm>
          <a:off x="7861300" y="16739848"/>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109198</xdr:rowOff>
    </xdr:from>
    <xdr:to>
      <xdr:col>41</xdr:col>
      <xdr:colOff>50800</xdr:colOff>
      <xdr:row>97</xdr:row>
      <xdr:rowOff>118604</xdr:rowOff>
    </xdr:to>
    <xdr:cxnSp macro="">
      <xdr:nvCxnSpPr>
        <xdr:cNvPr id="474" name="直線コネクタ 473"/>
        <xdr:cNvCxnSpPr/>
      </xdr:nvCxnSpPr>
      <xdr:spPr>
        <a:xfrm flipV="1">
          <a:off x="6972300" y="1673984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14551</xdr:rowOff>
    </xdr:from>
    <xdr:to>
      <xdr:col>55</xdr:col>
      <xdr:colOff>50800</xdr:colOff>
      <xdr:row>97</xdr:row>
      <xdr:rowOff>116151</xdr:rowOff>
    </xdr:to>
    <xdr:sp macro="" textlink="">
      <xdr:nvSpPr>
        <xdr:cNvPr id="484" name="楕円 483"/>
        <xdr:cNvSpPr/>
      </xdr:nvSpPr>
      <xdr:spPr>
        <a:xfrm>
          <a:off x="10426700" y="16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164428</xdr:rowOff>
    </xdr:from>
    <xdr:ext cx="534377" cy="259045"/>
    <xdr:sp macro="" textlink="">
      <xdr:nvSpPr>
        <xdr:cNvPr id="485" name="土木費該当値テキスト"/>
        <xdr:cNvSpPr txBox="1"/>
      </xdr:nvSpPr>
      <xdr:spPr>
        <a:xfrm>
          <a:off x="10528300" y="166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113697</xdr:rowOff>
    </xdr:from>
    <xdr:to>
      <xdr:col>50</xdr:col>
      <xdr:colOff>165100</xdr:colOff>
      <xdr:row>97</xdr:row>
      <xdr:rowOff>43847</xdr:rowOff>
    </xdr:to>
    <xdr:sp macro="" textlink="">
      <xdr:nvSpPr>
        <xdr:cNvPr id="486" name="楕円 485"/>
        <xdr:cNvSpPr/>
      </xdr:nvSpPr>
      <xdr:spPr>
        <a:xfrm>
          <a:off x="9588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60374</xdr:rowOff>
    </xdr:from>
    <xdr:ext cx="534377" cy="259045"/>
    <xdr:sp macro="" textlink="">
      <xdr:nvSpPr>
        <xdr:cNvPr id="487" name="テキスト ボックス 486"/>
        <xdr:cNvSpPr txBox="1"/>
      </xdr:nvSpPr>
      <xdr:spPr>
        <a:xfrm>
          <a:off x="9372111" y="163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63167</xdr:rowOff>
    </xdr:from>
    <xdr:to>
      <xdr:col>46</xdr:col>
      <xdr:colOff>38100</xdr:colOff>
      <xdr:row>97</xdr:row>
      <xdr:rowOff>164767</xdr:rowOff>
    </xdr:to>
    <xdr:sp macro="" textlink="">
      <xdr:nvSpPr>
        <xdr:cNvPr id="488" name="楕円 487"/>
        <xdr:cNvSpPr/>
      </xdr:nvSpPr>
      <xdr:spPr>
        <a:xfrm>
          <a:off x="86995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155894</xdr:rowOff>
    </xdr:from>
    <xdr:ext cx="534377" cy="259045"/>
    <xdr:sp macro="" textlink="">
      <xdr:nvSpPr>
        <xdr:cNvPr id="489" name="テキスト ボックス 488"/>
        <xdr:cNvSpPr txBox="1"/>
      </xdr:nvSpPr>
      <xdr:spPr>
        <a:xfrm>
          <a:off x="8483111" y="167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58398</xdr:rowOff>
    </xdr:from>
    <xdr:to>
      <xdr:col>41</xdr:col>
      <xdr:colOff>101600</xdr:colOff>
      <xdr:row>97</xdr:row>
      <xdr:rowOff>159998</xdr:rowOff>
    </xdr:to>
    <xdr:sp macro="" textlink="">
      <xdr:nvSpPr>
        <xdr:cNvPr id="490" name="楕円 489"/>
        <xdr:cNvSpPr/>
      </xdr:nvSpPr>
      <xdr:spPr>
        <a:xfrm>
          <a:off x="7810500" y="166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151125</xdr:rowOff>
    </xdr:from>
    <xdr:ext cx="534377" cy="259045"/>
    <xdr:sp macro="" textlink="">
      <xdr:nvSpPr>
        <xdr:cNvPr id="491" name="テキスト ボックス 490"/>
        <xdr:cNvSpPr txBox="1"/>
      </xdr:nvSpPr>
      <xdr:spPr>
        <a:xfrm>
          <a:off x="7594111" y="167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67804</xdr:rowOff>
    </xdr:from>
    <xdr:to>
      <xdr:col>36</xdr:col>
      <xdr:colOff>165100</xdr:colOff>
      <xdr:row>97</xdr:row>
      <xdr:rowOff>169404</xdr:rowOff>
    </xdr:to>
    <xdr:sp macro="" textlink="">
      <xdr:nvSpPr>
        <xdr:cNvPr id="492" name="楕円 491"/>
        <xdr:cNvSpPr/>
      </xdr:nvSpPr>
      <xdr:spPr>
        <a:xfrm>
          <a:off x="69215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160531</xdr:rowOff>
    </xdr:from>
    <xdr:ext cx="534377" cy="259045"/>
    <xdr:sp macro="" textlink="">
      <xdr:nvSpPr>
        <xdr:cNvPr id="493" name="テキスト ボックス 492"/>
        <xdr:cNvSpPr txBox="1"/>
      </xdr:nvSpPr>
      <xdr:spPr>
        <a:xfrm>
          <a:off x="6705111" y="167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140157</xdr:rowOff>
    </xdr:from>
    <xdr:to>
      <xdr:col>85</xdr:col>
      <xdr:colOff>127000</xdr:colOff>
      <xdr:row>37</xdr:row>
      <xdr:rowOff>8103</xdr:rowOff>
    </xdr:to>
    <xdr:cxnSp macro="">
      <xdr:nvCxnSpPr>
        <xdr:cNvPr id="522" name="直線コネクタ 521"/>
        <xdr:cNvCxnSpPr/>
      </xdr:nvCxnSpPr>
      <xdr:spPr>
        <a:xfrm>
          <a:off x="15481300" y="6312357"/>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4426</xdr:rowOff>
    </xdr:from>
    <xdr:to>
      <xdr:col>81</xdr:col>
      <xdr:colOff>50800</xdr:colOff>
      <xdr:row>36</xdr:row>
      <xdr:rowOff>140157</xdr:rowOff>
    </xdr:to>
    <xdr:cxnSp macro="">
      <xdr:nvCxnSpPr>
        <xdr:cNvPr id="525" name="直線コネクタ 524"/>
        <xdr:cNvCxnSpPr/>
      </xdr:nvCxnSpPr>
      <xdr:spPr>
        <a:xfrm>
          <a:off x="14592300" y="5833726"/>
          <a:ext cx="889000" cy="47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4426</xdr:rowOff>
    </xdr:from>
    <xdr:to>
      <xdr:col>76</xdr:col>
      <xdr:colOff>114300</xdr:colOff>
      <xdr:row>34</xdr:row>
      <xdr:rowOff>120555</xdr:rowOff>
    </xdr:to>
    <xdr:cxnSp macro="">
      <xdr:nvCxnSpPr>
        <xdr:cNvPr id="528" name="直線コネクタ 527"/>
        <xdr:cNvCxnSpPr/>
      </xdr:nvCxnSpPr>
      <xdr:spPr>
        <a:xfrm flipV="1">
          <a:off x="13703300" y="5833726"/>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120555</xdr:rowOff>
    </xdr:from>
    <xdr:to>
      <xdr:col>71</xdr:col>
      <xdr:colOff>177800</xdr:colOff>
      <xdr:row>37</xdr:row>
      <xdr:rowOff>23533</xdr:rowOff>
    </xdr:to>
    <xdr:cxnSp macro="">
      <xdr:nvCxnSpPr>
        <xdr:cNvPr id="531" name="直線コネクタ 530"/>
        <xdr:cNvCxnSpPr/>
      </xdr:nvCxnSpPr>
      <xdr:spPr>
        <a:xfrm flipV="1">
          <a:off x="12814300" y="5949855"/>
          <a:ext cx="889000" cy="4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128753</xdr:rowOff>
    </xdr:from>
    <xdr:to>
      <xdr:col>85</xdr:col>
      <xdr:colOff>177800</xdr:colOff>
      <xdr:row>37</xdr:row>
      <xdr:rowOff>58903</xdr:rowOff>
    </xdr:to>
    <xdr:sp macro="" textlink="">
      <xdr:nvSpPr>
        <xdr:cNvPr id="541" name="楕円 540"/>
        <xdr:cNvSpPr/>
      </xdr:nvSpPr>
      <xdr:spPr>
        <a:xfrm>
          <a:off x="162687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151630</xdr:rowOff>
    </xdr:from>
    <xdr:ext cx="534377" cy="259045"/>
    <xdr:sp macro="" textlink="">
      <xdr:nvSpPr>
        <xdr:cNvPr id="542" name="消防費該当値テキスト"/>
        <xdr:cNvSpPr txBox="1"/>
      </xdr:nvSpPr>
      <xdr:spPr>
        <a:xfrm>
          <a:off x="16370300" y="6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89357</xdr:rowOff>
    </xdr:from>
    <xdr:to>
      <xdr:col>81</xdr:col>
      <xdr:colOff>101600</xdr:colOff>
      <xdr:row>37</xdr:row>
      <xdr:rowOff>19507</xdr:rowOff>
    </xdr:to>
    <xdr:sp macro="" textlink="">
      <xdr:nvSpPr>
        <xdr:cNvPr id="543" name="楕円 542"/>
        <xdr:cNvSpPr/>
      </xdr:nvSpPr>
      <xdr:spPr>
        <a:xfrm>
          <a:off x="1543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36034</xdr:rowOff>
    </xdr:from>
    <xdr:ext cx="534377" cy="259045"/>
    <xdr:sp macro="" textlink="">
      <xdr:nvSpPr>
        <xdr:cNvPr id="544" name="テキスト ボックス 543"/>
        <xdr:cNvSpPr txBox="1"/>
      </xdr:nvSpPr>
      <xdr:spPr>
        <a:xfrm>
          <a:off x="15214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125076</xdr:rowOff>
    </xdr:from>
    <xdr:to>
      <xdr:col>76</xdr:col>
      <xdr:colOff>165100</xdr:colOff>
      <xdr:row>34</xdr:row>
      <xdr:rowOff>55226</xdr:rowOff>
    </xdr:to>
    <xdr:sp macro="" textlink="">
      <xdr:nvSpPr>
        <xdr:cNvPr id="545" name="楕円 544"/>
        <xdr:cNvSpPr/>
      </xdr:nvSpPr>
      <xdr:spPr>
        <a:xfrm>
          <a:off x="14541500" y="5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71753</xdr:rowOff>
    </xdr:from>
    <xdr:ext cx="534377" cy="259045"/>
    <xdr:sp macro="" textlink="">
      <xdr:nvSpPr>
        <xdr:cNvPr id="546" name="テキスト ボックス 545"/>
        <xdr:cNvSpPr txBox="1"/>
      </xdr:nvSpPr>
      <xdr:spPr>
        <a:xfrm>
          <a:off x="14325111" y="55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69755</xdr:rowOff>
    </xdr:from>
    <xdr:to>
      <xdr:col>72</xdr:col>
      <xdr:colOff>38100</xdr:colOff>
      <xdr:row>34</xdr:row>
      <xdr:rowOff>171355</xdr:rowOff>
    </xdr:to>
    <xdr:sp macro="" textlink="">
      <xdr:nvSpPr>
        <xdr:cNvPr id="547" name="楕円 546"/>
        <xdr:cNvSpPr/>
      </xdr:nvSpPr>
      <xdr:spPr>
        <a:xfrm>
          <a:off x="13652500" y="58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16432</xdr:rowOff>
    </xdr:from>
    <xdr:ext cx="534377" cy="259045"/>
    <xdr:sp macro="" textlink="">
      <xdr:nvSpPr>
        <xdr:cNvPr id="548" name="テキスト ボックス 547"/>
        <xdr:cNvSpPr txBox="1"/>
      </xdr:nvSpPr>
      <xdr:spPr>
        <a:xfrm>
          <a:off x="13436111" y="56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144183</xdr:rowOff>
    </xdr:from>
    <xdr:to>
      <xdr:col>67</xdr:col>
      <xdr:colOff>101600</xdr:colOff>
      <xdr:row>37</xdr:row>
      <xdr:rowOff>74333</xdr:rowOff>
    </xdr:to>
    <xdr:sp macro="" textlink="">
      <xdr:nvSpPr>
        <xdr:cNvPr id="549" name="楕円 548"/>
        <xdr:cNvSpPr/>
      </xdr:nvSpPr>
      <xdr:spPr>
        <a:xfrm>
          <a:off x="12763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90860</xdr:rowOff>
    </xdr:from>
    <xdr:ext cx="534377" cy="259045"/>
    <xdr:sp macro="" textlink="">
      <xdr:nvSpPr>
        <xdr:cNvPr id="550" name="テキスト ボックス 549"/>
        <xdr:cNvSpPr txBox="1"/>
      </xdr:nvSpPr>
      <xdr:spPr>
        <a:xfrm>
          <a:off x="12547111" y="6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113426</xdr:rowOff>
    </xdr:from>
    <xdr:to>
      <xdr:col>85</xdr:col>
      <xdr:colOff>127000</xdr:colOff>
      <xdr:row>55</xdr:row>
      <xdr:rowOff>155987</xdr:rowOff>
    </xdr:to>
    <xdr:cxnSp macro="">
      <xdr:nvCxnSpPr>
        <xdr:cNvPr id="584" name="直線コネクタ 583"/>
        <xdr:cNvCxnSpPr/>
      </xdr:nvCxnSpPr>
      <xdr:spPr>
        <a:xfrm flipV="1">
          <a:off x="15481300" y="8857376"/>
          <a:ext cx="838200" cy="7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155987</xdr:rowOff>
    </xdr:from>
    <xdr:to>
      <xdr:col>81</xdr:col>
      <xdr:colOff>50800</xdr:colOff>
      <xdr:row>56</xdr:row>
      <xdr:rowOff>140886</xdr:rowOff>
    </xdr:to>
    <xdr:cxnSp macro="">
      <xdr:nvCxnSpPr>
        <xdr:cNvPr id="587" name="直線コネクタ 586"/>
        <xdr:cNvCxnSpPr/>
      </xdr:nvCxnSpPr>
      <xdr:spPr>
        <a:xfrm flipV="1">
          <a:off x="14592300" y="9585737"/>
          <a:ext cx="889000" cy="1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140886</xdr:rowOff>
    </xdr:from>
    <xdr:to>
      <xdr:col>76</xdr:col>
      <xdr:colOff>114300</xdr:colOff>
      <xdr:row>57</xdr:row>
      <xdr:rowOff>57418</xdr:rowOff>
    </xdr:to>
    <xdr:cxnSp macro="">
      <xdr:nvCxnSpPr>
        <xdr:cNvPr id="590" name="直線コネクタ 589"/>
        <xdr:cNvCxnSpPr/>
      </xdr:nvCxnSpPr>
      <xdr:spPr>
        <a:xfrm flipV="1">
          <a:off x="13703300" y="9742086"/>
          <a:ext cx="889000" cy="8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57418</xdr:rowOff>
    </xdr:from>
    <xdr:to>
      <xdr:col>71</xdr:col>
      <xdr:colOff>177800</xdr:colOff>
      <xdr:row>57</xdr:row>
      <xdr:rowOff>139100</xdr:rowOff>
    </xdr:to>
    <xdr:cxnSp macro="">
      <xdr:nvCxnSpPr>
        <xdr:cNvPr id="593" name="直線コネクタ 592"/>
        <xdr:cNvCxnSpPr/>
      </xdr:nvCxnSpPr>
      <xdr:spPr>
        <a:xfrm flipV="1">
          <a:off x="12814300" y="9830068"/>
          <a:ext cx="889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62626</xdr:rowOff>
    </xdr:from>
    <xdr:to>
      <xdr:col>85</xdr:col>
      <xdr:colOff>177800</xdr:colOff>
      <xdr:row>51</xdr:row>
      <xdr:rowOff>164226</xdr:rowOff>
    </xdr:to>
    <xdr:sp macro="" textlink="">
      <xdr:nvSpPr>
        <xdr:cNvPr id="603" name="楕円 602"/>
        <xdr:cNvSpPr/>
      </xdr:nvSpPr>
      <xdr:spPr>
        <a:xfrm>
          <a:off x="16268700" y="88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85503</xdr:rowOff>
    </xdr:from>
    <xdr:ext cx="599010" cy="259045"/>
    <xdr:sp macro="" textlink="">
      <xdr:nvSpPr>
        <xdr:cNvPr id="604" name="教育費該当値テキスト"/>
        <xdr:cNvSpPr txBox="1"/>
      </xdr:nvSpPr>
      <xdr:spPr>
        <a:xfrm>
          <a:off x="16370300" y="865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105187</xdr:rowOff>
    </xdr:from>
    <xdr:to>
      <xdr:col>81</xdr:col>
      <xdr:colOff>101600</xdr:colOff>
      <xdr:row>56</xdr:row>
      <xdr:rowOff>35337</xdr:rowOff>
    </xdr:to>
    <xdr:sp macro="" textlink="">
      <xdr:nvSpPr>
        <xdr:cNvPr id="605" name="楕円 604"/>
        <xdr:cNvSpPr/>
      </xdr:nvSpPr>
      <xdr:spPr>
        <a:xfrm>
          <a:off x="15430500" y="95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51864</xdr:rowOff>
    </xdr:from>
    <xdr:ext cx="534377" cy="259045"/>
    <xdr:sp macro="" textlink="">
      <xdr:nvSpPr>
        <xdr:cNvPr id="606" name="テキスト ボックス 605"/>
        <xdr:cNvSpPr txBox="1"/>
      </xdr:nvSpPr>
      <xdr:spPr>
        <a:xfrm>
          <a:off x="15214111" y="9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90086</xdr:rowOff>
    </xdr:from>
    <xdr:to>
      <xdr:col>76</xdr:col>
      <xdr:colOff>165100</xdr:colOff>
      <xdr:row>57</xdr:row>
      <xdr:rowOff>20236</xdr:rowOff>
    </xdr:to>
    <xdr:sp macro="" textlink="">
      <xdr:nvSpPr>
        <xdr:cNvPr id="607" name="楕円 606"/>
        <xdr:cNvSpPr/>
      </xdr:nvSpPr>
      <xdr:spPr>
        <a:xfrm>
          <a:off x="14541500" y="96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36763</xdr:rowOff>
    </xdr:from>
    <xdr:ext cx="534377" cy="259045"/>
    <xdr:sp macro="" textlink="">
      <xdr:nvSpPr>
        <xdr:cNvPr id="608" name="テキスト ボックス 607"/>
        <xdr:cNvSpPr txBox="1"/>
      </xdr:nvSpPr>
      <xdr:spPr>
        <a:xfrm>
          <a:off x="14325111" y="94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6618</xdr:rowOff>
    </xdr:from>
    <xdr:to>
      <xdr:col>72</xdr:col>
      <xdr:colOff>38100</xdr:colOff>
      <xdr:row>57</xdr:row>
      <xdr:rowOff>108218</xdr:rowOff>
    </xdr:to>
    <xdr:sp macro="" textlink="">
      <xdr:nvSpPr>
        <xdr:cNvPr id="609" name="楕円 608"/>
        <xdr:cNvSpPr/>
      </xdr:nvSpPr>
      <xdr:spPr>
        <a:xfrm>
          <a:off x="13652500" y="97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124745</xdr:rowOff>
    </xdr:from>
    <xdr:ext cx="534377" cy="259045"/>
    <xdr:sp macro="" textlink="">
      <xdr:nvSpPr>
        <xdr:cNvPr id="610" name="テキスト ボックス 609"/>
        <xdr:cNvSpPr txBox="1"/>
      </xdr:nvSpPr>
      <xdr:spPr>
        <a:xfrm>
          <a:off x="13436111" y="95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88300</xdr:rowOff>
    </xdr:from>
    <xdr:to>
      <xdr:col>67</xdr:col>
      <xdr:colOff>101600</xdr:colOff>
      <xdr:row>58</xdr:row>
      <xdr:rowOff>18450</xdr:rowOff>
    </xdr:to>
    <xdr:sp macro="" textlink="">
      <xdr:nvSpPr>
        <xdr:cNvPr id="611" name="楕円 610"/>
        <xdr:cNvSpPr/>
      </xdr:nvSpPr>
      <xdr:spPr>
        <a:xfrm>
          <a:off x="12763500" y="98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9577</xdr:rowOff>
    </xdr:from>
    <xdr:ext cx="534377" cy="259045"/>
    <xdr:sp macro="" textlink="">
      <xdr:nvSpPr>
        <xdr:cNvPr id="612" name="テキスト ボックス 611"/>
        <xdr:cNvSpPr txBox="1"/>
      </xdr:nvSpPr>
      <xdr:spPr>
        <a:xfrm>
          <a:off x="12547111" y="99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44450</xdr:rowOff>
    </xdr:to>
    <xdr:cxnSp macro="">
      <xdr:nvCxnSpPr>
        <xdr:cNvPr id="647" name="直線コネクタ 646"/>
        <xdr:cNvCxnSpPr/>
      </xdr:nvCxnSpPr>
      <xdr:spPr>
        <a:xfrm>
          <a:off x="13703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44306</xdr:rowOff>
    </xdr:from>
    <xdr:to>
      <xdr:col>71</xdr:col>
      <xdr:colOff>177800</xdr:colOff>
      <xdr:row>79</xdr:row>
      <xdr:rowOff>44450</xdr:rowOff>
    </xdr:to>
    <xdr:cxnSp macro="">
      <xdr:nvCxnSpPr>
        <xdr:cNvPr id="650" name="直線コネクタ 649"/>
        <xdr:cNvCxnSpPr/>
      </xdr:nvCxnSpPr>
      <xdr:spPr>
        <a:xfrm flipV="1">
          <a:off x="12814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164956</xdr:rowOff>
    </xdr:from>
    <xdr:to>
      <xdr:col>72</xdr:col>
      <xdr:colOff>38100</xdr:colOff>
      <xdr:row>79</xdr:row>
      <xdr:rowOff>95106</xdr:rowOff>
    </xdr:to>
    <xdr:sp macro="" textlink="">
      <xdr:nvSpPr>
        <xdr:cNvPr id="666" name="楕円 665"/>
        <xdr:cNvSpPr/>
      </xdr:nvSpPr>
      <xdr:spPr>
        <a:xfrm>
          <a:off x="13652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86233</xdr:rowOff>
    </xdr:from>
    <xdr:ext cx="313932" cy="259045"/>
    <xdr:sp macro="" textlink="">
      <xdr:nvSpPr>
        <xdr:cNvPr id="667" name="テキスト ボックス 666"/>
        <xdr:cNvSpPr txBox="1"/>
      </xdr:nvSpPr>
      <xdr:spPr>
        <a:xfrm>
          <a:off x="13546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146901</xdr:rowOff>
    </xdr:from>
    <xdr:to>
      <xdr:col>85</xdr:col>
      <xdr:colOff>127000</xdr:colOff>
      <xdr:row>95</xdr:row>
      <xdr:rowOff>156012</xdr:rowOff>
    </xdr:to>
    <xdr:cxnSp macro="">
      <xdr:nvCxnSpPr>
        <xdr:cNvPr id="700" name="直線コネクタ 699"/>
        <xdr:cNvCxnSpPr/>
      </xdr:nvCxnSpPr>
      <xdr:spPr>
        <a:xfrm flipV="1">
          <a:off x="15481300" y="16434651"/>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156012</xdr:rowOff>
    </xdr:from>
    <xdr:to>
      <xdr:col>81</xdr:col>
      <xdr:colOff>50800</xdr:colOff>
      <xdr:row>96</xdr:row>
      <xdr:rowOff>36863</xdr:rowOff>
    </xdr:to>
    <xdr:cxnSp macro="">
      <xdr:nvCxnSpPr>
        <xdr:cNvPr id="703" name="直線コネクタ 702"/>
        <xdr:cNvCxnSpPr/>
      </xdr:nvCxnSpPr>
      <xdr:spPr>
        <a:xfrm flipV="1">
          <a:off x="14592300" y="16443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36863</xdr:rowOff>
    </xdr:from>
    <xdr:to>
      <xdr:col>76</xdr:col>
      <xdr:colOff>114300</xdr:colOff>
      <xdr:row>96</xdr:row>
      <xdr:rowOff>80607</xdr:rowOff>
    </xdr:to>
    <xdr:cxnSp macro="">
      <xdr:nvCxnSpPr>
        <xdr:cNvPr id="706" name="直線コネクタ 705"/>
        <xdr:cNvCxnSpPr/>
      </xdr:nvCxnSpPr>
      <xdr:spPr>
        <a:xfrm flipV="1">
          <a:off x="13703300" y="16496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80607</xdr:rowOff>
    </xdr:from>
    <xdr:to>
      <xdr:col>71</xdr:col>
      <xdr:colOff>177800</xdr:colOff>
      <xdr:row>96</xdr:row>
      <xdr:rowOff>80738</xdr:rowOff>
    </xdr:to>
    <xdr:cxnSp macro="">
      <xdr:nvCxnSpPr>
        <xdr:cNvPr id="709" name="直線コネクタ 708"/>
        <xdr:cNvCxnSpPr/>
      </xdr:nvCxnSpPr>
      <xdr:spPr>
        <a:xfrm flipV="1">
          <a:off x="12814300" y="1653980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96101</xdr:rowOff>
    </xdr:from>
    <xdr:to>
      <xdr:col>85</xdr:col>
      <xdr:colOff>177800</xdr:colOff>
      <xdr:row>96</xdr:row>
      <xdr:rowOff>26251</xdr:rowOff>
    </xdr:to>
    <xdr:sp macro="" textlink="">
      <xdr:nvSpPr>
        <xdr:cNvPr id="719" name="楕円 718"/>
        <xdr:cNvSpPr/>
      </xdr:nvSpPr>
      <xdr:spPr>
        <a:xfrm>
          <a:off x="16268700" y="1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118978</xdr:rowOff>
    </xdr:from>
    <xdr:ext cx="534377" cy="259045"/>
    <xdr:sp macro="" textlink="">
      <xdr:nvSpPr>
        <xdr:cNvPr id="720" name="公債費該当値テキスト"/>
        <xdr:cNvSpPr txBox="1"/>
      </xdr:nvSpPr>
      <xdr:spPr>
        <a:xfrm>
          <a:off x="16370300" y="162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105212</xdr:rowOff>
    </xdr:from>
    <xdr:to>
      <xdr:col>81</xdr:col>
      <xdr:colOff>101600</xdr:colOff>
      <xdr:row>96</xdr:row>
      <xdr:rowOff>35362</xdr:rowOff>
    </xdr:to>
    <xdr:sp macro="" textlink="">
      <xdr:nvSpPr>
        <xdr:cNvPr id="721" name="楕円 720"/>
        <xdr:cNvSpPr/>
      </xdr:nvSpPr>
      <xdr:spPr>
        <a:xfrm>
          <a:off x="15430500" y="16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51889</xdr:rowOff>
    </xdr:from>
    <xdr:ext cx="534377" cy="259045"/>
    <xdr:sp macro="" textlink="">
      <xdr:nvSpPr>
        <xdr:cNvPr id="722" name="テキスト ボックス 721"/>
        <xdr:cNvSpPr txBox="1"/>
      </xdr:nvSpPr>
      <xdr:spPr>
        <a:xfrm>
          <a:off x="15214111" y="161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157513</xdr:rowOff>
    </xdr:from>
    <xdr:to>
      <xdr:col>76</xdr:col>
      <xdr:colOff>165100</xdr:colOff>
      <xdr:row>96</xdr:row>
      <xdr:rowOff>87663</xdr:rowOff>
    </xdr:to>
    <xdr:sp macro="" textlink="">
      <xdr:nvSpPr>
        <xdr:cNvPr id="723" name="楕円 722"/>
        <xdr:cNvSpPr/>
      </xdr:nvSpPr>
      <xdr:spPr>
        <a:xfrm>
          <a:off x="14541500" y="16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104190</xdr:rowOff>
    </xdr:from>
    <xdr:ext cx="534377" cy="259045"/>
    <xdr:sp macro="" textlink="">
      <xdr:nvSpPr>
        <xdr:cNvPr id="724" name="テキスト ボックス 723"/>
        <xdr:cNvSpPr txBox="1"/>
      </xdr:nvSpPr>
      <xdr:spPr>
        <a:xfrm>
          <a:off x="14325111" y="162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29807</xdr:rowOff>
    </xdr:from>
    <xdr:to>
      <xdr:col>72</xdr:col>
      <xdr:colOff>38100</xdr:colOff>
      <xdr:row>96</xdr:row>
      <xdr:rowOff>131407</xdr:rowOff>
    </xdr:to>
    <xdr:sp macro="" textlink="">
      <xdr:nvSpPr>
        <xdr:cNvPr id="725" name="楕円 724"/>
        <xdr:cNvSpPr/>
      </xdr:nvSpPr>
      <xdr:spPr>
        <a:xfrm>
          <a:off x="136525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147934</xdr:rowOff>
    </xdr:from>
    <xdr:ext cx="534377" cy="259045"/>
    <xdr:sp macro="" textlink="">
      <xdr:nvSpPr>
        <xdr:cNvPr id="726" name="テキスト ボックス 725"/>
        <xdr:cNvSpPr txBox="1"/>
      </xdr:nvSpPr>
      <xdr:spPr>
        <a:xfrm>
          <a:off x="13436111" y="162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29938</xdr:rowOff>
    </xdr:from>
    <xdr:to>
      <xdr:col>67</xdr:col>
      <xdr:colOff>101600</xdr:colOff>
      <xdr:row>96</xdr:row>
      <xdr:rowOff>131538</xdr:rowOff>
    </xdr:to>
    <xdr:sp macro="" textlink="">
      <xdr:nvSpPr>
        <xdr:cNvPr id="727" name="楕円 726"/>
        <xdr:cNvSpPr/>
      </xdr:nvSpPr>
      <xdr:spPr>
        <a:xfrm>
          <a:off x="12763500" y="164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148065</xdr:rowOff>
    </xdr:from>
    <xdr:ext cx="534377" cy="259045"/>
    <xdr:sp macro="" textlink="">
      <xdr:nvSpPr>
        <xdr:cNvPr id="728" name="テキスト ボックス 727"/>
        <xdr:cNvSpPr txBox="1"/>
      </xdr:nvSpPr>
      <xdr:spPr>
        <a:xfrm>
          <a:off x="12547111" y="16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教育費については、義務教育学校整備事業の実施により、数値が増加した。</a:t>
          </a:r>
          <a:r>
            <a:rPr kumimoji="1" lang="ja-JP" altLang="en-US" sz="1300">
              <a:solidFill>
                <a:schemeClr val="dk1"/>
              </a:solidFill>
              <a:effectLst/>
              <a:latin typeface="+mn-lt"/>
              <a:ea typeface="+mn-ea"/>
              <a:cs typeface="+mn-cs"/>
            </a:rPr>
            <a:t>また、商工費についても地域振興券事業等を実施したことにより数値が増加している。</a:t>
          </a:r>
          <a:endParaRPr lang="ja-JP" altLang="ja-JP" sz="1300">
            <a:effectLst/>
          </a:endParaRPr>
        </a:p>
        <a:p>
          <a:r>
            <a:rPr kumimoji="1" lang="ja-JP" altLang="ja-JP" sz="1300">
              <a:solidFill>
                <a:schemeClr val="dk1"/>
              </a:solidFill>
              <a:effectLst/>
              <a:latin typeface="+mn-lt"/>
              <a:ea typeface="+mn-ea"/>
              <a:cs typeface="+mn-cs"/>
            </a:rPr>
            <a:t>公債費については、前年度より悪化しているため、急激な増加とならないよう交付税算入のある有利な地方債に限定するなど、新規発行の抑制に努める。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年度においては、すべての会計について黒字となっているが、普通会計からの繰出金が多額とならないよう、引き続き経常経費の削減に努める。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90</v>
      </c>
      <c r="AZ4" s="423"/>
      <c r="BA4" s="423"/>
      <c r="BB4" s="423"/>
      <c r="BC4" s="423"/>
      <c r="BD4" s="423"/>
      <c r="BE4" s="423"/>
      <c r="BF4" s="423"/>
      <c r="BG4" s="423"/>
      <c r="BH4" s="423"/>
      <c r="BI4" s="423"/>
      <c r="BJ4" s="423"/>
      <c r="BK4" s="423"/>
      <c r="BL4" s="423"/>
      <c r="BM4" s="424"/>
      <c r="BN4" s="425">
        <v>13807531</v>
      </c>
      <c r="BO4" s="426"/>
      <c r="BP4" s="426"/>
      <c r="BQ4" s="426"/>
      <c r="BR4" s="426"/>
      <c r="BS4" s="426"/>
      <c r="BT4" s="426"/>
      <c r="BU4" s="427"/>
      <c r="BV4" s="425">
        <v>9825144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5.9</v>
      </c>
      <c r="CU4" s="610"/>
      <c r="CV4" s="610"/>
      <c r="CW4" s="610"/>
      <c r="CX4" s="610"/>
      <c r="CY4" s="610"/>
      <c r="CZ4" s="610"/>
      <c r="DA4" s="611"/>
      <c r="DB4" s="609">
        <v>9.6</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13432616</v>
      </c>
      <c r="BO5" s="431"/>
      <c r="BP5" s="431"/>
      <c r="BQ5" s="431"/>
      <c r="BR5" s="431"/>
      <c r="BS5" s="431"/>
      <c r="BT5" s="431"/>
      <c r="BU5" s="432"/>
      <c r="BV5" s="430">
        <v>9320460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98</v>
      </c>
      <c r="CU5" s="401"/>
      <c r="CV5" s="401"/>
      <c r="CW5" s="401"/>
      <c r="CX5" s="401"/>
      <c r="CY5" s="401"/>
      <c r="CZ5" s="401"/>
      <c r="DA5" s="402"/>
      <c r="DB5" s="400">
        <v>97</v>
      </c>
      <c r="DC5" s="401"/>
      <c r="DD5" s="401"/>
      <c r="DE5" s="401"/>
      <c r="DF5" s="401"/>
      <c r="DG5" s="401"/>
      <c r="DH5" s="401"/>
      <c r="DI5" s="402"/>
      <c r="DJ5" s="186"/>
      <c r="DK5" s="186"/>
      <c r="DL5" s="186"/>
      <c r="DM5" s="186"/>
      <c r="DN5" s="186"/>
      <c r="DO5" s="186"/>
    </row>
    <row r="6" spans="1:119" ht="18.75" customHeight="1" x14ac:dyDescent="0.15">
      <c r="A6" s="187"/>
      <c r="B6" s="586" t="s">
        <v>96</v>
      </c>
      <c r="C6" s="446"/>
      <c r="D6" s="446"/>
      <c r="E6" s="587"/>
      <c r="F6" s="587"/>
      <c r="G6" s="587"/>
      <c r="H6" s="587"/>
      <c r="I6" s="587"/>
      <c r="J6" s="587"/>
      <c r="K6" s="587"/>
      <c r="L6" s="587" t="s">
        <v>97</v>
      </c>
      <c r="M6" s="587"/>
      <c r="N6" s="587"/>
      <c r="O6" s="587"/>
      <c r="P6" s="587"/>
      <c r="Q6" s="587"/>
      <c r="R6" s="470"/>
      <c r="S6" s="470"/>
      <c r="T6" s="470"/>
      <c r="U6" s="470"/>
      <c r="V6" s="593"/>
      <c r="W6" s="521" t="s">
        <v>98</v>
      </c>
      <c r="X6" s="445"/>
      <c r="Y6" s="445"/>
      <c r="Z6" s="445"/>
      <c r="AA6" s="445"/>
      <c r="AB6" s="446"/>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374915</v>
      </c>
      <c r="BO6" s="431"/>
      <c r="BP6" s="431"/>
      <c r="BQ6" s="431"/>
      <c r="BR6" s="431"/>
      <c r="BS6" s="431"/>
      <c r="BT6" s="431"/>
      <c r="BU6" s="432"/>
      <c r="BV6" s="430">
        <v>504684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103.7</v>
      </c>
      <c r="CU6" s="584"/>
      <c r="CV6" s="584"/>
      <c r="CW6" s="584"/>
      <c r="CX6" s="584"/>
      <c r="CY6" s="584"/>
      <c r="CZ6" s="584"/>
      <c r="DA6" s="585"/>
      <c r="DB6" s="583">
        <v>102.8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53406</v>
      </c>
      <c r="BO7" s="431"/>
      <c r="BP7" s="431"/>
      <c r="BQ7" s="431"/>
      <c r="BR7" s="431"/>
      <c r="BS7" s="431"/>
      <c r="BT7" s="431"/>
      <c r="BU7" s="432"/>
      <c r="BV7" s="430">
        <v>7093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5452082</v>
      </c>
      <c r="CU7" s="431"/>
      <c r="CV7" s="431"/>
      <c r="CW7" s="431"/>
      <c r="CX7" s="431"/>
      <c r="CY7" s="431"/>
      <c r="CZ7" s="431"/>
      <c r="DA7" s="432"/>
      <c r="DB7" s="430">
        <v>5207195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321509</v>
      </c>
      <c r="BO8" s="431"/>
      <c r="BP8" s="431"/>
      <c r="BQ8" s="431"/>
      <c r="BR8" s="431"/>
      <c r="BS8" s="431"/>
      <c r="BT8" s="431"/>
      <c r="BU8" s="432"/>
      <c r="BV8" s="430">
        <v>497591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24043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-176082</v>
      </c>
      <c r="BO9" s="431"/>
      <c r="BP9" s="431"/>
      <c r="BQ9" s="431"/>
      <c r="BR9" s="431"/>
      <c r="BS9" s="431"/>
      <c r="BT9" s="431"/>
      <c r="BU9" s="432"/>
      <c r="BV9" s="430">
        <v>208412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12.7</v>
      </c>
      <c r="CU9" s="401"/>
      <c r="CV9" s="401"/>
      <c r="CW9" s="401"/>
      <c r="CX9" s="401"/>
      <c r="CY9" s="401"/>
      <c r="CZ9" s="401"/>
      <c r="DA9" s="402"/>
      <c r="DB9" s="400">
        <v>12.7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23025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592618</v>
      </c>
      <c r="BO10" s="431"/>
      <c r="BP10" s="431"/>
      <c r="BQ10" s="431"/>
      <c r="BR10" s="431"/>
      <c r="BS10" s="431"/>
      <c r="BT10" s="431"/>
      <c r="BU10" s="432"/>
      <c r="BV10" s="430">
        <v>537713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121</v>
      </c>
      <c r="M11" s="479"/>
      <c r="N11" s="479"/>
      <c r="O11" s="479"/>
      <c r="P11" s="479"/>
      <c r="Q11" s="480"/>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24193</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266567</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23975</v>
      </c>
      <c r="S13" s="534"/>
      <c r="T13" s="534"/>
      <c r="U13" s="534"/>
      <c r="V13" s="535"/>
      <c r="W13" s="521" t="s">
        <v>138</v>
      </c>
      <c r="X13" s="445"/>
      <c r="Y13" s="445"/>
      <c r="Z13" s="445"/>
      <c r="AA13" s="445"/>
      <c r="AB13" s="446"/>
      <c r="AC13" s="406">
        <v>47</v>
      </c>
      <c r="AD13" s="407"/>
      <c r="AE13" s="407"/>
      <c r="AF13" s="407"/>
      <c r="AG13" s="408"/>
      <c r="AH13" s="406">
        <v>47</v>
      </c>
      <c r="AI13" s="407"/>
      <c r="AJ13" s="407"/>
      <c r="AK13" s="407"/>
      <c r="AL13" s="409"/>
      <c r="AM13" s="499" t="s">
        <v>139</v>
      </c>
      <c r="AN13" s="404"/>
      <c r="AO13" s="404"/>
      <c r="AP13" s="404"/>
      <c r="AQ13" s="404"/>
      <c r="AR13" s="404"/>
      <c r="AS13" s="404"/>
      <c r="AT13" s="405"/>
      <c r="AU13" s="487" t="s">
        <v>108</v>
      </c>
      <c r="AV13" s="488"/>
      <c r="AW13" s="488"/>
      <c r="AX13" s="488"/>
      <c r="AY13" s="410" t="s">
        <v>140</v>
      </c>
      <c r="AZ13" s="411"/>
      <c r="BA13" s="411"/>
      <c r="BB13" s="411"/>
      <c r="BC13" s="411"/>
      <c r="BD13" s="411"/>
      <c r="BE13" s="411"/>
      <c r="BF13" s="411"/>
      <c r="BG13" s="411"/>
      <c r="BH13" s="411"/>
      <c r="BI13" s="411"/>
      <c r="BJ13" s="411"/>
      <c r="BK13" s="411"/>
      <c r="BL13" s="411"/>
      <c r="BM13" s="412"/>
      <c r="BN13" s="430">
        <v>416536</v>
      </c>
      <c r="BO13" s="431"/>
      <c r="BP13" s="431"/>
      <c r="BQ13" s="431"/>
      <c r="BR13" s="431"/>
      <c r="BS13" s="431"/>
      <c r="BT13" s="431"/>
      <c r="BU13" s="432"/>
      <c r="BV13" s="430">
        <v>479558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4.8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24196</v>
      </c>
      <c r="S14" s="534"/>
      <c r="T14" s="534"/>
      <c r="U14" s="534"/>
      <c r="V14" s="535"/>
      <c r="W14" s="536"/>
      <c r="X14" s="448"/>
      <c r="Y14" s="448"/>
      <c r="Z14" s="448"/>
      <c r="AA14" s="448"/>
      <c r="AB14" s="449"/>
      <c r="AC14" s="526">
        <v>0.5</v>
      </c>
      <c r="AD14" s="527"/>
      <c r="AE14" s="527"/>
      <c r="AF14" s="527"/>
      <c r="AG14" s="528"/>
      <c r="AH14" s="526">
        <v>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135</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23983</v>
      </c>
      <c r="S15" s="534"/>
      <c r="T15" s="534"/>
      <c r="U15" s="534"/>
      <c r="V15" s="535"/>
      <c r="W15" s="521" t="s">
        <v>145</v>
      </c>
      <c r="X15" s="445"/>
      <c r="Y15" s="445"/>
      <c r="Z15" s="445"/>
      <c r="AA15" s="445"/>
      <c r="AB15" s="446"/>
      <c r="AC15" s="406">
        <v>2328</v>
      </c>
      <c r="AD15" s="407"/>
      <c r="AE15" s="407"/>
      <c r="AF15" s="407"/>
      <c r="AG15" s="408"/>
      <c r="AH15" s="406">
        <v>2199</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2772463</v>
      </c>
      <c r="BO15" s="426"/>
      <c r="BP15" s="426"/>
      <c r="BQ15" s="426"/>
      <c r="BR15" s="426"/>
      <c r="BS15" s="426"/>
      <c r="BT15" s="426"/>
      <c r="BU15" s="427"/>
      <c r="BV15" s="425">
        <v>2661505</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8"/>
      <c r="Y16" s="448"/>
      <c r="Z16" s="448"/>
      <c r="AA16" s="448"/>
      <c r="AB16" s="449"/>
      <c r="AC16" s="526">
        <v>23.1</v>
      </c>
      <c r="AD16" s="527"/>
      <c r="AE16" s="527"/>
      <c r="AF16" s="527"/>
      <c r="AG16" s="528"/>
      <c r="AH16" s="526">
        <v>23.6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4367431</v>
      </c>
      <c r="BO16" s="431"/>
      <c r="BP16" s="431"/>
      <c r="BQ16" s="431"/>
      <c r="BR16" s="431"/>
      <c r="BS16" s="431"/>
      <c r="BT16" s="431"/>
      <c r="BU16" s="432"/>
      <c r="BV16" s="430">
        <v>4151764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5"/>
      <c r="Y17" s="445"/>
      <c r="Z17" s="445"/>
      <c r="AA17" s="445"/>
      <c r="AB17" s="446"/>
      <c r="AC17" s="406">
        <v>7711</v>
      </c>
      <c r="AD17" s="407"/>
      <c r="AE17" s="407"/>
      <c r="AF17" s="407"/>
      <c r="AG17" s="408"/>
      <c r="AH17" s="406">
        <v>7055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3532928</v>
      </c>
      <c r="BO17" s="431"/>
      <c r="BP17" s="431"/>
      <c r="BQ17" s="431"/>
      <c r="BR17" s="431"/>
      <c r="BS17" s="431"/>
      <c r="BT17" s="431"/>
      <c r="BU17" s="432"/>
      <c r="BV17" s="430">
        <v>3417761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7.01</v>
      </c>
      <c r="M18" s="495"/>
      <c r="N18" s="495"/>
      <c r="O18" s="495"/>
      <c r="P18" s="495"/>
      <c r="Q18" s="495"/>
      <c r="R18" s="496"/>
      <c r="S18" s="496"/>
      <c r="T18" s="496"/>
      <c r="U18" s="496"/>
      <c r="V18" s="497"/>
      <c r="W18" s="511"/>
      <c r="X18" s="512"/>
      <c r="Y18" s="512"/>
      <c r="Z18" s="512"/>
      <c r="AA18" s="512"/>
      <c r="AB18" s="522"/>
      <c r="AC18" s="394">
        <v>76.5</v>
      </c>
      <c r="AD18" s="395"/>
      <c r="AE18" s="395"/>
      <c r="AF18" s="395"/>
      <c r="AG18" s="498"/>
      <c r="AH18" s="394">
        <v>75.900000000000006</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5366336</v>
      </c>
      <c r="BO18" s="431"/>
      <c r="BP18" s="431"/>
      <c r="BQ18" s="431"/>
      <c r="BR18" s="431"/>
      <c r="BS18" s="431"/>
      <c r="BT18" s="431"/>
      <c r="BU18" s="432"/>
      <c r="BV18" s="430">
        <v>5193379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3430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6728425</v>
      </c>
      <c r="BO19" s="431"/>
      <c r="BP19" s="431"/>
      <c r="BQ19" s="431"/>
      <c r="BR19" s="431"/>
      <c r="BS19" s="431"/>
      <c r="BT19" s="431"/>
      <c r="BU19" s="432"/>
      <c r="BV19" s="430">
        <v>6663643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10031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160</v>
      </c>
      <c r="C22" s="462"/>
      <c r="D22" s="463"/>
      <c r="E22" s="470" t="s">
        <v>1</v>
      </c>
      <c r="F22" s="445"/>
      <c r="G22" s="445"/>
      <c r="H22" s="445"/>
      <c r="I22" s="445"/>
      <c r="J22" s="445"/>
      <c r="K22" s="446"/>
      <c r="L22" s="470" t="s">
        <v>161</v>
      </c>
      <c r="M22" s="445"/>
      <c r="N22" s="445"/>
      <c r="O22" s="445"/>
      <c r="P22" s="446"/>
      <c r="Q22" s="455" t="s">
        <v>162</v>
      </c>
      <c r="R22" s="456"/>
      <c r="S22" s="456"/>
      <c r="T22" s="456"/>
      <c r="U22" s="456"/>
      <c r="V22" s="471"/>
      <c r="W22" s="473" t="s">
        <v>163</v>
      </c>
      <c r="X22" s="462"/>
      <c r="Y22" s="463"/>
      <c r="Z22" s="470" t="s">
        <v>1</v>
      </c>
      <c r="AA22" s="445"/>
      <c r="AB22" s="445"/>
      <c r="AC22" s="445"/>
      <c r="AD22" s="445"/>
      <c r="AE22" s="445"/>
      <c r="AF22" s="445"/>
      <c r="AG22" s="446"/>
      <c r="AH22" s="444" t="s">
        <v>164</v>
      </c>
      <c r="AI22" s="445"/>
      <c r="AJ22" s="445"/>
      <c r="AK22" s="445"/>
      <c r="AL22" s="446"/>
      <c r="AM22" s="444" t="s">
        <v>165</v>
      </c>
      <c r="AN22" s="450"/>
      <c r="AO22" s="450"/>
      <c r="AP22" s="450"/>
      <c r="AQ22" s="450"/>
      <c r="AR22" s="451"/>
      <c r="AS22" s="455" t="s">
        <v>162</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166</v>
      </c>
      <c r="AZ23" s="423"/>
      <c r="BA23" s="423"/>
      <c r="BB23" s="423"/>
      <c r="BC23" s="423"/>
      <c r="BD23" s="423"/>
      <c r="BE23" s="423"/>
      <c r="BF23" s="423"/>
      <c r="BG23" s="423"/>
      <c r="BH23" s="423"/>
      <c r="BI23" s="423"/>
      <c r="BJ23" s="423"/>
      <c r="BK23" s="423"/>
      <c r="BL23" s="423"/>
      <c r="BM23" s="424"/>
      <c r="BN23" s="430">
        <v>7953594</v>
      </c>
      <c r="BO23" s="431"/>
      <c r="BP23" s="431"/>
      <c r="BQ23" s="431"/>
      <c r="BR23" s="431"/>
      <c r="BS23" s="431"/>
      <c r="BT23" s="431"/>
      <c r="BU23" s="432"/>
      <c r="BV23" s="430">
        <v>7412908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167</v>
      </c>
      <c r="F24" s="404"/>
      <c r="G24" s="404"/>
      <c r="H24" s="404"/>
      <c r="I24" s="404"/>
      <c r="J24" s="404"/>
      <c r="K24" s="405"/>
      <c r="L24" s="406">
        <v>1</v>
      </c>
      <c r="M24" s="407"/>
      <c r="N24" s="407"/>
      <c r="O24" s="407"/>
      <c r="P24" s="408"/>
      <c r="Q24" s="406">
        <v>8200</v>
      </c>
      <c r="R24" s="407"/>
      <c r="S24" s="407"/>
      <c r="T24" s="407"/>
      <c r="U24" s="407"/>
      <c r="V24" s="408"/>
      <c r="W24" s="474"/>
      <c r="X24" s="465"/>
      <c r="Y24" s="466"/>
      <c r="Z24" s="403" t="s">
        <v>168</v>
      </c>
      <c r="AA24" s="404"/>
      <c r="AB24" s="404"/>
      <c r="AC24" s="404"/>
      <c r="AD24" s="404"/>
      <c r="AE24" s="404"/>
      <c r="AF24" s="404"/>
      <c r="AG24" s="405"/>
      <c r="AH24" s="406">
        <v>141</v>
      </c>
      <c r="AI24" s="407"/>
      <c r="AJ24" s="407"/>
      <c r="AK24" s="407"/>
      <c r="AL24" s="408"/>
      <c r="AM24" s="406">
        <v>415668</v>
      </c>
      <c r="AN24" s="407"/>
      <c r="AO24" s="407"/>
      <c r="AP24" s="407"/>
      <c r="AQ24" s="407"/>
      <c r="AR24" s="408"/>
      <c r="AS24" s="406">
        <v>2948</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7052902</v>
      </c>
      <c r="BO24" s="431"/>
      <c r="BP24" s="431"/>
      <c r="BQ24" s="431"/>
      <c r="BR24" s="431"/>
      <c r="BS24" s="431"/>
      <c r="BT24" s="431"/>
      <c r="BU24" s="432"/>
      <c r="BV24" s="430">
        <v>6408258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170</v>
      </c>
      <c r="F25" s="404"/>
      <c r="G25" s="404"/>
      <c r="H25" s="404"/>
      <c r="I25" s="404"/>
      <c r="J25" s="404"/>
      <c r="K25" s="405"/>
      <c r="L25" s="406">
        <v>1</v>
      </c>
      <c r="M25" s="407"/>
      <c r="N25" s="407"/>
      <c r="O25" s="407"/>
      <c r="P25" s="408"/>
      <c r="Q25" s="406">
        <v>6900</v>
      </c>
      <c r="R25" s="407"/>
      <c r="S25" s="407"/>
      <c r="T25" s="407"/>
      <c r="U25" s="407"/>
      <c r="V25" s="408"/>
      <c r="W25" s="474"/>
      <c r="X25" s="465"/>
      <c r="Y25" s="466"/>
      <c r="Z25" s="403" t="s">
        <v>171</v>
      </c>
      <c r="AA25" s="404"/>
      <c r="AB25" s="404"/>
      <c r="AC25" s="404"/>
      <c r="AD25" s="404"/>
      <c r="AE25" s="404"/>
      <c r="AF25" s="404"/>
      <c r="AG25" s="405"/>
      <c r="AH25" s="406" t="s">
        <v>136</v>
      </c>
      <c r="AI25" s="407"/>
      <c r="AJ25" s="407"/>
      <c r="AK25" s="407"/>
      <c r="AL25" s="408"/>
      <c r="AM25" s="406" t="s">
        <v>135</v>
      </c>
      <c r="AN25" s="407"/>
      <c r="AO25" s="407"/>
      <c r="AP25" s="407"/>
      <c r="AQ25" s="407"/>
      <c r="AR25" s="408"/>
      <c r="AS25" s="406" t="s">
        <v>135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2758351</v>
      </c>
      <c r="BO25" s="426"/>
      <c r="BP25" s="426"/>
      <c r="BQ25" s="426"/>
      <c r="BR25" s="426"/>
      <c r="BS25" s="426"/>
      <c r="BT25" s="426"/>
      <c r="BU25" s="427"/>
      <c r="BV25" s="425" t="s">
        <v>136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173</v>
      </c>
      <c r="F26" s="404"/>
      <c r="G26" s="404"/>
      <c r="H26" s="404"/>
      <c r="I26" s="404"/>
      <c r="J26" s="404"/>
      <c r="K26" s="405"/>
      <c r="L26" s="406">
        <v>1</v>
      </c>
      <c r="M26" s="407"/>
      <c r="N26" s="407"/>
      <c r="O26" s="407"/>
      <c r="P26" s="408"/>
      <c r="Q26" s="406">
        <v>6000</v>
      </c>
      <c r="R26" s="407"/>
      <c r="S26" s="407"/>
      <c r="T26" s="407"/>
      <c r="U26" s="407"/>
      <c r="V26" s="408"/>
      <c r="W26" s="474"/>
      <c r="X26" s="465"/>
      <c r="Y26" s="466"/>
      <c r="Z26" s="403" t="s">
        <v>174</v>
      </c>
      <c r="AA26" s="442"/>
      <c r="AB26" s="442"/>
      <c r="AC26" s="442"/>
      <c r="AD26" s="442"/>
      <c r="AE26" s="442"/>
      <c r="AF26" s="442"/>
      <c r="AG26" s="443"/>
      <c r="AH26" s="406">
        <v>5</v>
      </c>
      <c r="AI26" s="407"/>
      <c r="AJ26" s="407"/>
      <c r="AK26" s="407"/>
      <c r="AL26" s="408"/>
      <c r="AM26" s="406">
        <v>12665</v>
      </c>
      <c r="AN26" s="407"/>
      <c r="AO26" s="407"/>
      <c r="AP26" s="407"/>
      <c r="AQ26" s="407"/>
      <c r="AR26" s="408"/>
      <c r="AS26" s="406">
        <v>2533</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176</v>
      </c>
      <c r="F27" s="404"/>
      <c r="G27" s="404"/>
      <c r="H27" s="404"/>
      <c r="I27" s="404"/>
      <c r="J27" s="404"/>
      <c r="K27" s="405"/>
      <c r="L27" s="406">
        <v>1</v>
      </c>
      <c r="M27" s="407"/>
      <c r="N27" s="407"/>
      <c r="O27" s="407"/>
      <c r="P27" s="408"/>
      <c r="Q27" s="406">
        <v>3500</v>
      </c>
      <c r="R27" s="407"/>
      <c r="S27" s="407"/>
      <c r="T27" s="407"/>
      <c r="U27" s="407"/>
      <c r="V27" s="408"/>
      <c r="W27" s="474"/>
      <c r="X27" s="465"/>
      <c r="Y27" s="466"/>
      <c r="Z27" s="403" t="s">
        <v>177</v>
      </c>
      <c r="AA27" s="404"/>
      <c r="AB27" s="404"/>
      <c r="AC27" s="404"/>
      <c r="AD27" s="404"/>
      <c r="AE27" s="404"/>
      <c r="AF27" s="404"/>
      <c r="AG27" s="405"/>
      <c r="AH27" s="406">
        <v>16</v>
      </c>
      <c r="AI27" s="407"/>
      <c r="AJ27" s="407"/>
      <c r="AK27" s="407"/>
      <c r="AL27" s="408"/>
      <c r="AM27" s="406">
        <v>42464</v>
      </c>
      <c r="AN27" s="407"/>
      <c r="AO27" s="407"/>
      <c r="AP27" s="407"/>
      <c r="AQ27" s="407"/>
      <c r="AR27" s="408"/>
      <c r="AS27" s="406">
        <v>2654</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339215</v>
      </c>
      <c r="BO27" s="434"/>
      <c r="BP27" s="434"/>
      <c r="BQ27" s="434"/>
      <c r="BR27" s="434"/>
      <c r="BS27" s="434"/>
      <c r="BT27" s="434"/>
      <c r="BU27" s="435"/>
      <c r="BV27" s="433">
        <v>338610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179</v>
      </c>
      <c r="F28" s="404"/>
      <c r="G28" s="404"/>
      <c r="H28" s="404"/>
      <c r="I28" s="404"/>
      <c r="J28" s="404"/>
      <c r="K28" s="405"/>
      <c r="L28" s="406">
        <v>1</v>
      </c>
      <c r="M28" s="407"/>
      <c r="N28" s="407"/>
      <c r="O28" s="407"/>
      <c r="P28" s="408"/>
      <c r="Q28" s="406">
        <v>3000</v>
      </c>
      <c r="R28" s="407"/>
      <c r="S28" s="407"/>
      <c r="T28" s="407"/>
      <c r="U28" s="407"/>
      <c r="V28" s="408"/>
      <c r="W28" s="474"/>
      <c r="X28" s="465"/>
      <c r="Y28" s="466"/>
      <c r="Z28" s="403" t="s">
        <v>180</v>
      </c>
      <c r="AA28" s="404"/>
      <c r="AB28" s="404"/>
      <c r="AC28" s="404"/>
      <c r="AD28" s="404"/>
      <c r="AE28" s="404"/>
      <c r="AF28" s="404"/>
      <c r="AG28" s="405"/>
      <c r="AH28" s="406" t="s">
        <v>135</v>
      </c>
      <c r="AI28" s="407"/>
      <c r="AJ28" s="407"/>
      <c r="AK28" s="407"/>
      <c r="AL28" s="408"/>
      <c r="AM28" s="406" t="s">
        <v>135</v>
      </c>
      <c r="AN28" s="407"/>
      <c r="AO28" s="407"/>
      <c r="AP28" s="407"/>
      <c r="AQ28" s="407"/>
      <c r="AR28" s="408"/>
      <c r="AS28" s="406" t="s">
        <v>136</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4483919</v>
      </c>
      <c r="BO28" s="426"/>
      <c r="BP28" s="426"/>
      <c r="BQ28" s="426"/>
      <c r="BR28" s="426"/>
      <c r="BS28" s="426"/>
      <c r="BT28" s="426"/>
      <c r="BU28" s="427"/>
      <c r="BV28" s="425">
        <v>3891301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182</v>
      </c>
      <c r="F29" s="404"/>
      <c r="G29" s="404"/>
      <c r="H29" s="404"/>
      <c r="I29" s="404"/>
      <c r="J29" s="404"/>
      <c r="K29" s="405"/>
      <c r="L29" s="406">
        <v>10</v>
      </c>
      <c r="M29" s="407"/>
      <c r="N29" s="407"/>
      <c r="O29" s="407"/>
      <c r="P29" s="408"/>
      <c r="Q29" s="406">
        <v>2700</v>
      </c>
      <c r="R29" s="407"/>
      <c r="S29" s="407"/>
      <c r="T29" s="407"/>
      <c r="U29" s="407"/>
      <c r="V29" s="408"/>
      <c r="W29" s="475"/>
      <c r="X29" s="476"/>
      <c r="Y29" s="477"/>
      <c r="Z29" s="403" t="s">
        <v>183</v>
      </c>
      <c r="AA29" s="404"/>
      <c r="AB29" s="404"/>
      <c r="AC29" s="404"/>
      <c r="AD29" s="404"/>
      <c r="AE29" s="404"/>
      <c r="AF29" s="404"/>
      <c r="AG29" s="405"/>
      <c r="AH29" s="406">
        <v>157</v>
      </c>
      <c r="AI29" s="407"/>
      <c r="AJ29" s="407"/>
      <c r="AK29" s="407"/>
      <c r="AL29" s="408"/>
      <c r="AM29" s="406">
        <v>458132</v>
      </c>
      <c r="AN29" s="407"/>
      <c r="AO29" s="407"/>
      <c r="AP29" s="407"/>
      <c r="AQ29" s="407"/>
      <c r="AR29" s="408"/>
      <c r="AS29" s="406">
        <v>2918</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1395542</v>
      </c>
      <c r="BO29" s="431"/>
      <c r="BP29" s="431"/>
      <c r="BQ29" s="431"/>
      <c r="BR29" s="431"/>
      <c r="BS29" s="431"/>
      <c r="BT29" s="431"/>
      <c r="BU29" s="432"/>
      <c r="BV29" s="430">
        <v>1393055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185</v>
      </c>
      <c r="X30" s="485"/>
      <c r="Y30" s="485"/>
      <c r="Z30" s="485"/>
      <c r="AA30" s="485"/>
      <c r="AB30" s="485"/>
      <c r="AC30" s="485"/>
      <c r="AD30" s="485"/>
      <c r="AE30" s="485"/>
      <c r="AF30" s="485"/>
      <c r="AG30" s="486"/>
      <c r="AH30" s="394">
        <v>95.4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1579462</v>
      </c>
      <c r="BO30" s="434"/>
      <c r="BP30" s="434"/>
      <c r="BQ30" s="434"/>
      <c r="BR30" s="434"/>
      <c r="BS30" s="434"/>
      <c r="BT30" s="434"/>
      <c r="BU30" s="435"/>
      <c r="BV30" s="433">
        <v>1718236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194</v>
      </c>
      <c r="X33" s="392"/>
      <c r="Y33" s="392"/>
      <c r="Z33" s="392"/>
      <c r="AA33" s="392"/>
      <c r="AB33" s="392"/>
      <c r="AC33" s="392"/>
      <c r="AD33" s="392"/>
      <c r="AE33" s="392"/>
      <c r="AF33" s="392"/>
      <c r="AG33" s="392"/>
      <c r="AH33" s="392"/>
      <c r="AI33" s="392"/>
      <c r="AJ33" s="392"/>
      <c r="AK33" s="392"/>
      <c r="AL33" s="216"/>
      <c r="AM33" s="393" t="s">
        <v>192</v>
      </c>
      <c r="AN33" s="393"/>
      <c r="AO33" s="392" t="s">
        <v>193</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198</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老人福祉施設三室園組合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王寺町都市開発株式会社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奈良県葛城地区清掃事務組合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王寺町都市開発公社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奈良県市町村総合事務組合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香芝・王寺環境施設組合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王寺駅南駐車場特別会計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王寺周辺広域休日応急診療施設組合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静香苑環境施設組合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奈良県住宅新築資金等貸付金回収管理組合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奈良県後期高齢者医療広域連合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奈良県広域消防組合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F9l2pEBDc7vtU94FF+xpCTdkjWP6b1jaav6Eno6TL2yFHj2EFHHRWa89DvOL416V2pSb/eSMsKhNMpsOleee/w==" saltValue="c3Hbk9TRmVkadbDebRlJ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569</v>
      </c>
      <c r="D34" s="1212"/>
      <c r="E34" s="1213"/>
      <c r="F34" s="32">
        <v>28.85</v>
      </c>
      <c r="G34" s="33">
        <v>28.45</v>
      </c>
      <c r="H34" s="33">
        <v>28.25</v>
      </c>
      <c r="I34" s="33">
        <v>26.59</v>
      </c>
      <c r="J34" s="34">
        <v>21.07</v>
      </c>
      <c r="K34" s="22"/>
      <c r="L34" s="22"/>
      <c r="M34" s="22"/>
      <c r="N34" s="22"/>
      <c r="O34" s="22"/>
      <c r="P34" s="22"/>
    </row>
    <row r="35" spans="1:16" ht="39" customHeight="1" x14ac:dyDescent="0.15">
      <c r="A35" s="22"/>
      <c r="B35" s="35"/>
      <c r="C35" s="1206" t="s">
        <v>570</v>
      </c>
      <c r="D35" s="1207"/>
      <c r="E35" s="1208"/>
      <c r="F35" s="36">
        <v>7</v>
      </c>
      <c r="G35" s="37">
        <v>5.46</v>
      </c>
      <c r="H35" s="37">
        <v>5.55</v>
      </c>
      <c r="I35" s="37">
        <v>9.5500000000000007</v>
      </c>
      <c r="J35" s="38">
        <v>5.89</v>
      </c>
      <c r="K35" s="22"/>
      <c r="L35" s="22"/>
      <c r="M35" s="22"/>
      <c r="N35" s="22"/>
      <c r="O35" s="22"/>
      <c r="P35" s="22"/>
    </row>
    <row r="36" spans="1:16" ht="39" customHeight="1" x14ac:dyDescent="0.15">
      <c r="A36" s="22"/>
      <c r="B36" s="35"/>
      <c r="C36" s="1206" t="s">
        <v>571</v>
      </c>
      <c r="D36" s="1207"/>
      <c r="E36" s="1208"/>
      <c r="F36" s="36">
        <v>0.55000000000000004</v>
      </c>
      <c r="G36" s="37">
        <v>0.94</v>
      </c>
      <c r="H36" s="37">
        <v>0.79</v>
      </c>
      <c r="I36" s="37">
        <v>1.41</v>
      </c>
      <c r="J36" s="38">
        <v>0.71</v>
      </c>
      <c r="K36" s="22"/>
      <c r="L36" s="22"/>
      <c r="M36" s="22"/>
      <c r="N36" s="22"/>
      <c r="O36" s="22"/>
      <c r="P36" s="22"/>
    </row>
    <row r="37" spans="1:16" ht="39" customHeight="1" x14ac:dyDescent="0.15">
      <c r="A37" s="22"/>
      <c r="B37" s="35"/>
      <c r="C37" s="1206" t="s">
        <v>572</v>
      </c>
      <c r="D37" s="1207"/>
      <c r="E37" s="1208"/>
      <c r="F37" s="36">
        <v>0.5</v>
      </c>
      <c r="G37" s="37">
        <v>0.85</v>
      </c>
      <c r="H37" s="37">
        <v>0.16</v>
      </c>
      <c r="I37" s="37">
        <v>0.02</v>
      </c>
      <c r="J37" s="38">
        <v>0.38</v>
      </c>
      <c r="K37" s="22"/>
      <c r="L37" s="22"/>
      <c r="M37" s="22"/>
      <c r="N37" s="22"/>
      <c r="O37" s="22"/>
      <c r="P37" s="22"/>
    </row>
    <row r="38" spans="1:16" ht="39" customHeight="1" x14ac:dyDescent="0.15">
      <c r="A38" s="22"/>
      <c r="B38" s="35"/>
      <c r="C38" s="1206" t="s">
        <v>573</v>
      </c>
      <c r="D38" s="1207"/>
      <c r="E38" s="1208"/>
      <c r="F38" s="36">
        <v>0</v>
      </c>
      <c r="G38" s="37">
        <v>2.4500000000000002</v>
      </c>
      <c r="H38" s="37">
        <v>0.74</v>
      </c>
      <c r="I38" s="37">
        <v>0.01</v>
      </c>
      <c r="J38" s="38">
        <v>0.02</v>
      </c>
      <c r="K38" s="22"/>
      <c r="L38" s="22"/>
      <c r="M38" s="22"/>
      <c r="N38" s="22"/>
      <c r="O38" s="22"/>
      <c r="P38" s="22"/>
    </row>
    <row r="39" spans="1:16" ht="39" customHeight="1" x14ac:dyDescent="0.15">
      <c r="A39" s="22"/>
      <c r="B39" s="35"/>
      <c r="C39" s="1206" t="s">
        <v>574</v>
      </c>
      <c r="D39" s="1207"/>
      <c r="E39" s="1208"/>
      <c r="F39" s="36">
        <v>0.01</v>
      </c>
      <c r="G39" s="37">
        <v>0.02</v>
      </c>
      <c r="H39" s="37">
        <v>0</v>
      </c>
      <c r="I39" s="37">
        <v>0</v>
      </c>
      <c r="J39" s="38">
        <v>0</v>
      </c>
      <c r="K39" s="22"/>
      <c r="L39" s="22"/>
      <c r="M39" s="22"/>
      <c r="N39" s="22"/>
      <c r="O39" s="22"/>
      <c r="P39" s="22"/>
    </row>
    <row r="40" spans="1:16" ht="39" customHeight="1" x14ac:dyDescent="0.15">
      <c r="A40" s="22"/>
      <c r="B40" s="35"/>
      <c r="C40" s="1206" t="s">
        <v>575</v>
      </c>
      <c r="D40" s="1207"/>
      <c r="E40" s="1208"/>
      <c r="F40" s="36">
        <v>0.15</v>
      </c>
      <c r="G40" s="37">
        <v>0.01</v>
      </c>
      <c r="H40" s="37">
        <v>0.01</v>
      </c>
      <c r="I40" s="37">
        <v>0.04</v>
      </c>
      <c r="J40" s="38">
        <v>0</v>
      </c>
      <c r="K40" s="22"/>
      <c r="L40" s="22"/>
      <c r="M40" s="22"/>
      <c r="N40" s="22"/>
      <c r="O40" s="22"/>
      <c r="P40" s="22"/>
    </row>
    <row r="41" spans="1:16" ht="39" customHeight="1" x14ac:dyDescent="0.15">
      <c r="A41" s="22"/>
      <c r="B41" s="35"/>
      <c r="C41" s="1206" t="s">
        <v>576</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577</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578</v>
      </c>
      <c r="D43" s="1210"/>
      <c r="E43" s="1211"/>
      <c r="F43" s="41">
        <v>0</v>
      </c>
      <c r="G43" s="42">
        <v>0</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jNTbaTfQ396qoBLIkGTB/YHINDcytqMTzGl42ytb4IDdEZ9FD6+ARKN9QsJOq3/7424fWn7bAmPFmUVpuKGtg==" saltValue="j3cnkoxfaqhEsQjM35p9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N45" sqref="N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771</v>
      </c>
      <c r="L45" s="60">
        <v>784</v>
      </c>
      <c r="M45" s="60">
        <v>855</v>
      </c>
      <c r="N45" s="60">
        <v>932</v>
      </c>
      <c r="O45" s="61">
        <v>945</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34"/>
      <c r="C48" s="1235"/>
      <c r="D48" s="62"/>
      <c r="E48" s="1216" t="s">
        <v>14</v>
      </c>
      <c r="F48" s="1216"/>
      <c r="G48" s="1216"/>
      <c r="H48" s="1216"/>
      <c r="I48" s="1216"/>
      <c r="J48" s="1217"/>
      <c r="K48" s="63">
        <v>338</v>
      </c>
      <c r="L48" s="64">
        <v>308</v>
      </c>
      <c r="M48" s="64">
        <v>243</v>
      </c>
      <c r="N48" s="64">
        <v>255</v>
      </c>
      <c r="O48" s="65">
        <v>296</v>
      </c>
      <c r="P48" s="48"/>
      <c r="Q48" s="48"/>
      <c r="R48" s="48"/>
      <c r="S48" s="48"/>
      <c r="T48" s="48"/>
      <c r="U48" s="48"/>
    </row>
    <row r="49" spans="1:21" ht="30.75" customHeight="1" x14ac:dyDescent="0.15">
      <c r="A49" s="48"/>
      <c r="B49" s="1234"/>
      <c r="C49" s="1235"/>
      <c r="D49" s="62"/>
      <c r="E49" s="1216" t="s">
        <v>15</v>
      </c>
      <c r="F49" s="1216"/>
      <c r="G49" s="1216"/>
      <c r="H49" s="1216"/>
      <c r="I49" s="1216"/>
      <c r="J49" s="1217"/>
      <c r="K49" s="63">
        <v>132</v>
      </c>
      <c r="L49" s="64">
        <v>110</v>
      </c>
      <c r="M49" s="64">
        <v>85</v>
      </c>
      <c r="N49" s="64">
        <v>78</v>
      </c>
      <c r="O49" s="65">
        <v>75</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522</v>
      </c>
      <c r="L50" s="64" t="s">
        <v>522</v>
      </c>
      <c r="M50" s="64" t="s">
        <v>522</v>
      </c>
      <c r="N50" s="64" t="s">
        <v>522</v>
      </c>
      <c r="O50" s="65" t="s">
        <v>522</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t="s">
        <v>522</v>
      </c>
      <c r="N51" s="64" t="s">
        <v>522</v>
      </c>
      <c r="O51" s="65" t="s">
        <v>522</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1084</v>
      </c>
      <c r="L52" s="64">
        <v>997</v>
      </c>
      <c r="M52" s="64">
        <v>1015</v>
      </c>
      <c r="N52" s="64">
        <v>997</v>
      </c>
      <c r="O52" s="65">
        <v>956</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157</v>
      </c>
      <c r="L53" s="69">
        <v>205</v>
      </c>
      <c r="M53" s="69">
        <v>168</v>
      </c>
      <c r="N53" s="69">
        <v>268</v>
      </c>
      <c r="O53" s="70">
        <v>360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5ynt/8t8g6bWUovYNyFdciE5ctTZdeTfVpfdyGggzvZTxVRxMUmoWIdIyq685d62W8Y1wjLcNMP1R3lriiCA==" saltValue="T8Vem1bFFHeHGo8D2ioR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52" t="s">
        <v>29</v>
      </c>
      <c r="C41" s="1253"/>
      <c r="D41" s="102"/>
      <c r="E41" s="1254" t="s">
        <v>30</v>
      </c>
      <c r="F41" s="1254"/>
      <c r="G41" s="1254"/>
      <c r="H41" s="1255"/>
      <c r="I41" s="103">
        <v>6145</v>
      </c>
      <c r="J41" s="104">
        <v>6677</v>
      </c>
      <c r="K41" s="104">
        <v>7373</v>
      </c>
      <c r="L41" s="104">
        <v>7413</v>
      </c>
      <c r="M41" s="105">
        <v>7954</v>
      </c>
    </row>
    <row r="42" spans="2:13" ht="27.75" customHeight="1" x14ac:dyDescent="0.15">
      <c r="B42" s="1242"/>
      <c r="C42" s="1243"/>
      <c r="D42" s="106"/>
      <c r="E42" s="1246" t="s">
        <v>31</v>
      </c>
      <c r="F42" s="1246"/>
      <c r="G42" s="1246"/>
      <c r="H42" s="1247"/>
      <c r="I42" s="107" t="s">
        <v>522</v>
      </c>
      <c r="J42" s="108" t="s">
        <v>522</v>
      </c>
      <c r="K42" s="108" t="s">
        <v>522</v>
      </c>
      <c r="L42" s="108" t="s">
        <v>522</v>
      </c>
      <c r="M42" s="109" t="s">
        <v>522</v>
      </c>
    </row>
    <row r="43" spans="2:13" ht="27.75" customHeight="1" x14ac:dyDescent="0.15">
      <c r="B43" s="1242"/>
      <c r="C43" s="1243"/>
      <c r="D43" s="106"/>
      <c r="E43" s="1246" t="s">
        <v>32</v>
      </c>
      <c r="F43" s="1246"/>
      <c r="G43" s="1246"/>
      <c r="H43" s="1247"/>
      <c r="I43" s="107">
        <v>4883</v>
      </c>
      <c r="J43" s="108">
        <v>4660</v>
      </c>
      <c r="K43" s="108">
        <v>4159</v>
      </c>
      <c r="L43" s="108">
        <v>3743</v>
      </c>
      <c r="M43" s="109">
        <v>3589</v>
      </c>
    </row>
    <row r="44" spans="2:13" ht="27.75" customHeight="1" x14ac:dyDescent="0.15">
      <c r="B44" s="1242"/>
      <c r="C44" s="1243"/>
      <c r="D44" s="106"/>
      <c r="E44" s="1246" t="s">
        <v>33</v>
      </c>
      <c r="F44" s="1246"/>
      <c r="G44" s="1246"/>
      <c r="H44" s="1247"/>
      <c r="I44" s="107">
        <v>566</v>
      </c>
      <c r="J44" s="108">
        <v>480</v>
      </c>
      <c r="K44" s="108">
        <v>397</v>
      </c>
      <c r="L44" s="108">
        <v>325</v>
      </c>
      <c r="M44" s="109">
        <v>471</v>
      </c>
    </row>
    <row r="45" spans="2:13" ht="27.75" customHeight="1" x14ac:dyDescent="0.15">
      <c r="B45" s="1242"/>
      <c r="C45" s="1243"/>
      <c r="D45" s="106"/>
      <c r="E45" s="1246" t="s">
        <v>34</v>
      </c>
      <c r="F45" s="1246"/>
      <c r="G45" s="1246"/>
      <c r="H45" s="1247"/>
      <c r="I45" s="107">
        <v>1134</v>
      </c>
      <c r="J45" s="108">
        <v>1090</v>
      </c>
      <c r="K45" s="108">
        <v>1020</v>
      </c>
      <c r="L45" s="108">
        <v>933</v>
      </c>
      <c r="M45" s="109">
        <v>934</v>
      </c>
    </row>
    <row r="46" spans="2:13" ht="27.75" customHeight="1" x14ac:dyDescent="0.15">
      <c r="B46" s="1242"/>
      <c r="C46" s="1243"/>
      <c r="D46" s="110"/>
      <c r="E46" s="1246" t="s">
        <v>35</v>
      </c>
      <c r="F46" s="1246"/>
      <c r="G46" s="1246"/>
      <c r="H46" s="1247"/>
      <c r="I46" s="107">
        <v>584</v>
      </c>
      <c r="J46" s="108">
        <v>549</v>
      </c>
      <c r="K46" s="108">
        <v>509</v>
      </c>
      <c r="L46" s="108">
        <v>482</v>
      </c>
      <c r="M46" s="109">
        <v>563</v>
      </c>
    </row>
    <row r="47" spans="2:13" ht="27.75" customHeight="1" x14ac:dyDescent="0.15">
      <c r="B47" s="1242"/>
      <c r="C47" s="1243"/>
      <c r="D47" s="111"/>
      <c r="E47" s="1256" t="s">
        <v>36</v>
      </c>
      <c r="F47" s="1257"/>
      <c r="G47" s="1257"/>
      <c r="H47" s="1258"/>
      <c r="I47" s="107" t="s">
        <v>522</v>
      </c>
      <c r="J47" s="108" t="s">
        <v>522</v>
      </c>
      <c r="K47" s="108" t="s">
        <v>522</v>
      </c>
      <c r="L47" s="108" t="s">
        <v>522</v>
      </c>
      <c r="M47" s="109" t="s">
        <v>522</v>
      </c>
    </row>
    <row r="48" spans="2:13" ht="27.75" customHeight="1" x14ac:dyDescent="0.15">
      <c r="B48" s="1242"/>
      <c r="C48" s="1243"/>
      <c r="D48" s="106"/>
      <c r="E48" s="1246" t="s">
        <v>37</v>
      </c>
      <c r="F48" s="1246"/>
      <c r="G48" s="1246"/>
      <c r="H48" s="1247"/>
      <c r="I48" s="107" t="s">
        <v>522</v>
      </c>
      <c r="J48" s="108" t="s">
        <v>522</v>
      </c>
      <c r="K48" s="108" t="s">
        <v>522</v>
      </c>
      <c r="L48" s="108" t="s">
        <v>522</v>
      </c>
      <c r="M48" s="109" t="s">
        <v>522</v>
      </c>
    </row>
    <row r="49" spans="2:13" ht="27.75" customHeight="1" x14ac:dyDescent="0.15">
      <c r="B49" s="1244"/>
      <c r="C49" s="1245"/>
      <c r="D49" s="106"/>
      <c r="E49" s="1246" t="s">
        <v>38</v>
      </c>
      <c r="F49" s="1246"/>
      <c r="G49" s="1246"/>
      <c r="H49" s="1247"/>
      <c r="I49" s="107" t="s">
        <v>522</v>
      </c>
      <c r="J49" s="108" t="s">
        <v>522</v>
      </c>
      <c r="K49" s="108" t="s">
        <v>522</v>
      </c>
      <c r="L49" s="108" t="s">
        <v>522</v>
      </c>
      <c r="M49" s="109" t="s">
        <v>522</v>
      </c>
    </row>
    <row r="50" spans="2:13" ht="27.75" customHeight="1" x14ac:dyDescent="0.15">
      <c r="B50" s="1240" t="s">
        <v>39</v>
      </c>
      <c r="C50" s="1241"/>
      <c r="D50" s="112"/>
      <c r="E50" s="1246" t="s">
        <v>40</v>
      </c>
      <c r="F50" s="1246"/>
      <c r="G50" s="1246"/>
      <c r="H50" s="1247"/>
      <c r="I50" s="107">
        <v>6226</v>
      </c>
      <c r="J50" s="108">
        <v>6637</v>
      </c>
      <c r="K50" s="108">
        <v>7103</v>
      </c>
      <c r="L50" s="108">
        <v>7164</v>
      </c>
      <c r="M50" s="109">
        <v>7615</v>
      </c>
    </row>
    <row r="51" spans="2:13" ht="27.75" customHeight="1" x14ac:dyDescent="0.15">
      <c r="B51" s="1242"/>
      <c r="C51" s="1243"/>
      <c r="D51" s="106"/>
      <c r="E51" s="1246" t="s">
        <v>41</v>
      </c>
      <c r="F51" s="1246"/>
      <c r="G51" s="1246"/>
      <c r="H51" s="1247"/>
      <c r="I51" s="107">
        <v>2792</v>
      </c>
      <c r="J51" s="108">
        <v>2729</v>
      </c>
      <c r="K51" s="108">
        <v>2676</v>
      </c>
      <c r="L51" s="108">
        <v>2438</v>
      </c>
      <c r="M51" s="109">
        <v>2323</v>
      </c>
    </row>
    <row r="52" spans="2:13" ht="27.75" customHeight="1" x14ac:dyDescent="0.15">
      <c r="B52" s="1244"/>
      <c r="C52" s="1245"/>
      <c r="D52" s="106"/>
      <c r="E52" s="1246" t="s">
        <v>42</v>
      </c>
      <c r="F52" s="1246"/>
      <c r="G52" s="1246"/>
      <c r="H52" s="1247"/>
      <c r="I52" s="107">
        <v>9311</v>
      </c>
      <c r="J52" s="108">
        <v>9840</v>
      </c>
      <c r="K52" s="108">
        <v>9841</v>
      </c>
      <c r="L52" s="108">
        <v>9777</v>
      </c>
      <c r="M52" s="109">
        <v>11196</v>
      </c>
    </row>
    <row r="53" spans="2:13" ht="27.75" customHeight="1" thickBot="1" x14ac:dyDescent="0.2">
      <c r="B53" s="1248" t="s">
        <v>43</v>
      </c>
      <c r="C53" s="1249"/>
      <c r="D53" s="113"/>
      <c r="E53" s="1250" t="s">
        <v>44</v>
      </c>
      <c r="F53" s="1250"/>
      <c r="G53" s="1250"/>
      <c r="H53" s="1251"/>
      <c r="I53" s="114">
        <v>-5017</v>
      </c>
      <c r="J53" s="115">
        <v>-5750</v>
      </c>
      <c r="K53" s="115">
        <v>-6163</v>
      </c>
      <c r="L53" s="115">
        <v>-6482</v>
      </c>
      <c r="M53" s="116">
        <v>-7624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9ZN1UJ1dBykw9PGNG2xqxnIQYUjpRbssqYCbMAMFMUPrIpiA2mqA5F0B2hl5H/CoMHGayKh9sVotefxzbH2A==" saltValue="0f93faz5GDdk0RW8pXpK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47</v>
      </c>
      <c r="D55" s="1267"/>
      <c r="E55" s="1268"/>
      <c r="F55" s="128">
        <v>3620</v>
      </c>
      <c r="G55" s="128">
        <v>3891</v>
      </c>
      <c r="H55" s="129">
        <v>4484</v>
      </c>
    </row>
    <row r="56" spans="2:8" ht="52.5" customHeight="1" x14ac:dyDescent="0.15">
      <c r="B56" s="130"/>
      <c r="C56" s="1269" t="s">
        <v>48</v>
      </c>
      <c r="D56" s="1269"/>
      <c r="E56" s="1270"/>
      <c r="F56" s="131">
        <v>1391</v>
      </c>
      <c r="G56" s="131">
        <v>1393</v>
      </c>
      <c r="H56" s="132">
        <v>1396</v>
      </c>
    </row>
    <row r="57" spans="2:8" ht="53.25" customHeight="1" x14ac:dyDescent="0.15">
      <c r="B57" s="130"/>
      <c r="C57" s="1271" t="s">
        <v>49</v>
      </c>
      <c r="D57" s="1271"/>
      <c r="E57" s="1272"/>
      <c r="F57" s="133">
        <v>1995</v>
      </c>
      <c r="G57" s="133">
        <v>1718</v>
      </c>
      <c r="H57" s="134">
        <v>1579</v>
      </c>
    </row>
    <row r="58" spans="2:8" ht="45.75" customHeight="1" x14ac:dyDescent="0.15">
      <c r="B58" s="135"/>
      <c r="C58" s="1259" t="s">
        <v>585</v>
      </c>
      <c r="D58" s="1260"/>
      <c r="E58" s="1261"/>
      <c r="F58" s="136">
        <v>1422</v>
      </c>
      <c r="G58" s="136">
        <v>1199</v>
      </c>
      <c r="H58" s="137">
        <v>1067</v>
      </c>
    </row>
    <row r="59" spans="2:8" ht="45.75" customHeight="1" x14ac:dyDescent="0.15">
      <c r="B59" s="135"/>
      <c r="C59" s="1259" t="s">
        <v>586</v>
      </c>
      <c r="D59" s="1260"/>
      <c r="E59" s="1261"/>
      <c r="F59" s="136">
        <v>275</v>
      </c>
      <c r="G59" s="136">
        <v>275</v>
      </c>
      <c r="H59" s="137">
        <v>276</v>
      </c>
    </row>
    <row r="60" spans="2:8" ht="45.75" customHeight="1" x14ac:dyDescent="0.15">
      <c r="B60" s="135"/>
      <c r="C60" s="1259" t="s">
        <v>587</v>
      </c>
      <c r="D60" s="1260"/>
      <c r="E60" s="1261"/>
      <c r="F60" s="136">
        <v>145</v>
      </c>
      <c r="G60" s="136">
        <v>123</v>
      </c>
      <c r="H60" s="137">
        <v>118</v>
      </c>
    </row>
    <row r="61" spans="2:8" ht="45.75" customHeight="1" x14ac:dyDescent="0.15">
      <c r="B61" s="135"/>
      <c r="C61" s="1259" t="s">
        <v>588</v>
      </c>
      <c r="D61" s="1260"/>
      <c r="E61" s="1261"/>
      <c r="F61" s="136">
        <v>58</v>
      </c>
      <c r="G61" s="136">
        <v>58</v>
      </c>
      <c r="H61" s="137">
        <v>58</v>
      </c>
    </row>
    <row r="62" spans="2:8" ht="45.75" customHeight="1" thickBot="1" x14ac:dyDescent="0.2">
      <c r="B62" s="138"/>
      <c r="C62" s="1262" t="s">
        <v>589</v>
      </c>
      <c r="D62" s="1263"/>
      <c r="E62" s="1264"/>
      <c r="F62" s="139">
        <v>48</v>
      </c>
      <c r="G62" s="139">
        <v>45</v>
      </c>
      <c r="H62" s="140">
        <v>33</v>
      </c>
    </row>
    <row r="63" spans="2:8" ht="52.5" customHeight="1" thickBot="1" x14ac:dyDescent="0.2">
      <c r="B63" s="141"/>
      <c r="C63" s="1265" t="s">
        <v>50</v>
      </c>
      <c r="D63" s="1265"/>
      <c r="E63" s="1266"/>
      <c r="F63" s="142">
        <v>7006</v>
      </c>
      <c r="G63" s="142">
        <v>7003</v>
      </c>
      <c r="H63" s="143">
        <v>7459</v>
      </c>
    </row>
    <row r="64" spans="2:8" ht="15" customHeight="1" x14ac:dyDescent="0.15"/>
  </sheetData>
  <sheetProtection algorithmName="SHA-512" hashValue="gQtKvCm28uPWU5LyZraPjF4f/74Kgz5h1GC/KVVJ0ngwsMM8GU3aSc1NR/28ZdgyrNpaP+UCjCdh6z4u/6wNUg==" saltValue="RDNUJSITXN4e43OeABQa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21710</v>
      </c>
      <c r="E3" s="162"/>
      <c r="F3" s="163">
        <v>47738</v>
      </c>
      <c r="G3" s="164"/>
      <c r="H3" s="165"/>
    </row>
    <row r="4" spans="1:8" x14ac:dyDescent="0.15">
      <c r="A4" s="166"/>
      <c r="B4" s="167"/>
      <c r="C4" s="168"/>
      <c r="D4" s="169">
        <v>15758</v>
      </c>
      <c r="E4" s="170"/>
      <c r="F4" s="171">
        <v>24937</v>
      </c>
      <c r="G4" s="172"/>
      <c r="H4" s="173"/>
    </row>
    <row r="5" spans="1:8" x14ac:dyDescent="0.15">
      <c r="A5" s="154" t="s">
        <v>556</v>
      </c>
      <c r="B5" s="159"/>
      <c r="C5" s="160"/>
      <c r="D5" s="161">
        <v>49478</v>
      </c>
      <c r="E5" s="162"/>
      <c r="F5" s="163">
        <v>52191</v>
      </c>
      <c r="G5" s="164"/>
      <c r="H5" s="165"/>
    </row>
    <row r="6" spans="1:8" x14ac:dyDescent="0.15">
      <c r="A6" s="166"/>
      <c r="B6" s="167"/>
      <c r="C6" s="168"/>
      <c r="D6" s="169">
        <v>45481</v>
      </c>
      <c r="E6" s="170"/>
      <c r="F6" s="171">
        <v>24843</v>
      </c>
      <c r="G6" s="172"/>
      <c r="H6" s="173"/>
    </row>
    <row r="7" spans="1:8" x14ac:dyDescent="0.15">
      <c r="A7" s="154" t="s">
        <v>557</v>
      </c>
      <c r="B7" s="159"/>
      <c r="C7" s="160"/>
      <c r="D7" s="161">
        <v>65577</v>
      </c>
      <c r="E7" s="162"/>
      <c r="F7" s="163">
        <v>47387</v>
      </c>
      <c r="G7" s="164"/>
      <c r="H7" s="165"/>
    </row>
    <row r="8" spans="1:8" x14ac:dyDescent="0.15">
      <c r="A8" s="166"/>
      <c r="B8" s="167"/>
      <c r="C8" s="168"/>
      <c r="D8" s="169">
        <v>57740</v>
      </c>
      <c r="E8" s="170"/>
      <c r="F8" s="171">
        <v>24928</v>
      </c>
      <c r="G8" s="172"/>
      <c r="H8" s="173"/>
    </row>
    <row r="9" spans="1:8" x14ac:dyDescent="0.15">
      <c r="A9" s="154" t="s">
        <v>558</v>
      </c>
      <c r="B9" s="159"/>
      <c r="C9" s="160"/>
      <c r="D9" s="161">
        <v>53775</v>
      </c>
      <c r="E9" s="162"/>
      <c r="F9" s="163">
        <v>51264</v>
      </c>
      <c r="G9" s="164"/>
      <c r="H9" s="165"/>
    </row>
    <row r="10" spans="1:8" x14ac:dyDescent="0.15">
      <c r="A10" s="166"/>
      <c r="B10" s="167"/>
      <c r="C10" s="168"/>
      <c r="D10" s="169">
        <v>38878</v>
      </c>
      <c r="E10" s="170"/>
      <c r="F10" s="171">
        <v>26040</v>
      </c>
      <c r="G10" s="172"/>
      <c r="H10" s="173"/>
    </row>
    <row r="11" spans="1:8" x14ac:dyDescent="0.15">
      <c r="A11" s="154" t="s">
        <v>559</v>
      </c>
      <c r="B11" s="159"/>
      <c r="C11" s="160"/>
      <c r="D11" s="161">
        <v>88541</v>
      </c>
      <c r="E11" s="162"/>
      <c r="F11" s="163">
        <v>52068</v>
      </c>
      <c r="G11" s="164"/>
      <c r="H11" s="165"/>
    </row>
    <row r="12" spans="1:8" x14ac:dyDescent="0.15">
      <c r="A12" s="166"/>
      <c r="B12" s="167"/>
      <c r="C12" s="174"/>
      <c r="D12" s="169">
        <v>26631</v>
      </c>
      <c r="E12" s="170"/>
      <c r="F12" s="171">
        <v>26936</v>
      </c>
      <c r="G12" s="172"/>
      <c r="H12" s="173"/>
    </row>
    <row r="13" spans="1:8" x14ac:dyDescent="0.15">
      <c r="A13" s="154"/>
      <c r="B13" s="159"/>
      <c r="C13" s="175"/>
      <c r="D13" s="176">
        <v>55816</v>
      </c>
      <c r="E13" s="177"/>
      <c r="F13" s="178">
        <v>50130</v>
      </c>
      <c r="G13" s="179"/>
      <c r="H13" s="165"/>
    </row>
    <row r="14" spans="1:8" x14ac:dyDescent="0.15">
      <c r="A14" s="166"/>
      <c r="B14" s="167"/>
      <c r="C14" s="168"/>
      <c r="D14" s="169">
        <v>36898</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v>
      </c>
      <c r="C19" s="180">
        <f>ROUND(VALUE(SUBSTITUTE(実質収支比率等に係る経年分析!G$48,"▲","-")),2)</f>
        <v>5.47</v>
      </c>
      <c r="D19" s="180">
        <f>ROUND(VALUE(SUBSTITUTE(実質収支比率等に係る経年分析!H$48,"▲","-")),2)</f>
        <v>5.56</v>
      </c>
      <c r="E19" s="180">
        <f>ROUND(VALUE(SUBSTITUTE(実質収支比率等に係る経年分析!I$48,"▲","-")),2)</f>
        <v>9.56</v>
      </c>
      <c r="F19" s="180">
        <f>ROUND(VALUE(SUBSTITUTE(実質収支比率等に係る経年分析!J$48,"▲","-")),2)</f>
        <v>5.9</v>
      </c>
    </row>
    <row r="20" spans="1:11" x14ac:dyDescent="0.15">
      <c r="A20" s="180" t="s">
        <v>54</v>
      </c>
      <c r="B20" s="180">
        <f>ROUND(VALUE(SUBSTITUTE(実質収支比率等に係る経年分析!F$47,"▲","-")),2)</f>
        <v>54.78</v>
      </c>
      <c r="C20" s="180">
        <f>ROUND(VALUE(SUBSTITUTE(実質収支比率等に係る経年分析!G$47,"▲","-")),2)</f>
        <v>63.26</v>
      </c>
      <c r="D20" s="180">
        <f>ROUND(VALUE(SUBSTITUTE(実質収支比率等に係る経年分析!H$47,"▲","-")),2)</f>
        <v>69.59</v>
      </c>
      <c r="E20" s="180">
        <f>ROUND(VALUE(SUBSTITUTE(実質収支比率等に係る経年分析!I$47,"▲","-")),2)</f>
        <v>74.73</v>
      </c>
      <c r="F20" s="180">
        <f>ROUND(VALUE(SUBSTITUTE(実質収支比率等に係る経年分析!J$47,"▲","-")),2)</f>
        <v>82.24</v>
      </c>
    </row>
    <row r="21" spans="1:11" x14ac:dyDescent="0.15">
      <c r="A21" s="180" t="s">
        <v>55</v>
      </c>
      <c r="B21" s="180">
        <f>IF(ISNUMBER(VALUE(SUBSTITUTE(実質収支比率等に係る経年分析!F$49,"▲","-"))),ROUND(VALUE(SUBSTITUTE(実質収支比率等に係る経年分析!F$49,"▲","-")),2),NA())</f>
        <v>6.25</v>
      </c>
      <c r="C21" s="180">
        <f>IF(ISNUMBER(VALUE(SUBSTITUTE(実質収支比率等に係る経年分析!G$49,"▲","-"))),ROUND(VALUE(SUBSTITUTE(実質収支比率等に係る経年分析!G$49,"▲","-")),2),NA())</f>
        <v>6.28</v>
      </c>
      <c r="D21" s="180">
        <f>IF(ISNUMBER(VALUE(SUBSTITUTE(実質収支比率等に係る経年分析!H$49,"▲","-"))),ROUND(VALUE(SUBSTITUTE(実質収支比率等に係る経年分析!H$49,"▲","-")),2),NA())</f>
        <v>7.77</v>
      </c>
      <c r="E21" s="180">
        <f>IF(ISNUMBER(VALUE(SUBSTITUTE(実質収支比率等に係る経年分析!I$49,"▲","-"))),ROUND(VALUE(SUBSTITUTE(実質収支比率等に係る経年分析!I$49,"▲","-")),2),NA())</f>
        <v>9.2100000000000009</v>
      </c>
      <c r="F21" s="180">
        <f>IF(ISNUMBER(VALUE(SUBSTITUTE(実質収支比率等に係る経年分析!J$49,"▲","-"))),ROUND(VALUE(SUBSTITUTE(実質収支比率等に係る経年分析!J$49,"▲","-")),2),NA())</f>
        <v>7.64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王寺駅南駐車場特別会計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2.4500000000000002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21.07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1084</v>
      </c>
      <c r="E42" s="182"/>
      <c r="F42" s="182"/>
      <c r="G42" s="182">
        <f>'実質公債費比率（分子）の構造'!L$52</f>
        <v>997</v>
      </c>
      <c r="H42" s="182"/>
      <c r="I42" s="182"/>
      <c r="J42" s="182">
        <f>'実質公債費比率（分子）の構造'!M$52</f>
        <v>1015</v>
      </c>
      <c r="K42" s="182"/>
      <c r="L42" s="182"/>
      <c r="M42" s="182">
        <f>'実質公債費比率（分子）の構造'!N$52</f>
        <v>997</v>
      </c>
      <c r="N42" s="182"/>
      <c r="O42" s="182"/>
      <c r="P42" s="182">
        <f>'実質公債費比率（分子）の構造'!O$52</f>
        <v>956</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132</v>
      </c>
      <c r="C45" s="182"/>
      <c r="D45" s="182"/>
      <c r="E45" s="182">
        <f>'実質公債費比率（分子）の構造'!L$49</f>
        <v>110</v>
      </c>
      <c r="F45" s="182"/>
      <c r="G45" s="182"/>
      <c r="H45" s="182">
        <f>'実質公債費比率（分子）の構造'!M$49</f>
        <v>85</v>
      </c>
      <c r="I45" s="182"/>
      <c r="J45" s="182"/>
      <c r="K45" s="182">
        <f>'実質公債費比率（分子）の構造'!N$49</f>
        <v>78</v>
      </c>
      <c r="L45" s="182"/>
      <c r="M45" s="182"/>
      <c r="N45" s="182">
        <f>'実質公債費比率（分子）の構造'!O$49</f>
        <v>75</v>
      </c>
      <c r="O45" s="182"/>
      <c r="P45" s="182"/>
    </row>
    <row r="46" spans="1:16" x14ac:dyDescent="0.15">
      <c r="A46" s="182" t="s">
        <v>66</v>
      </c>
      <c r="B46" s="182">
        <f>'実質公債費比率（分子）の構造'!K$48</f>
        <v>338</v>
      </c>
      <c r="C46" s="182"/>
      <c r="D46" s="182"/>
      <c r="E46" s="182">
        <f>'実質公債費比率（分子）の構造'!L$48</f>
        <v>308</v>
      </c>
      <c r="F46" s="182"/>
      <c r="G46" s="182"/>
      <c r="H46" s="182">
        <f>'実質公債費比率（分子）の構造'!M$48</f>
        <v>243</v>
      </c>
      <c r="I46" s="182"/>
      <c r="J46" s="182"/>
      <c r="K46" s="182">
        <f>'実質公債費比率（分子）の構造'!N$48</f>
        <v>255</v>
      </c>
      <c r="L46" s="182"/>
      <c r="M46" s="182"/>
      <c r="N46" s="182">
        <f>'実質公債費比率（分子）の構造'!O$48</f>
        <v>296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771</v>
      </c>
      <c r="C49" s="182"/>
      <c r="D49" s="182"/>
      <c r="E49" s="182">
        <f>'実質公債費比率（分子）の構造'!L$45</f>
        <v>784</v>
      </c>
      <c r="F49" s="182"/>
      <c r="G49" s="182"/>
      <c r="H49" s="182">
        <f>'実質公債費比率（分子）の構造'!M$45</f>
        <v>855</v>
      </c>
      <c r="I49" s="182"/>
      <c r="J49" s="182"/>
      <c r="K49" s="182">
        <f>'実質公債費比率（分子）の構造'!N$45</f>
        <v>932</v>
      </c>
      <c r="L49" s="182"/>
      <c r="M49" s="182"/>
      <c r="N49" s="182">
        <f>'実質公債費比率（分子）の構造'!O$45</f>
        <v>945</v>
      </c>
      <c r="O49" s="182"/>
      <c r="P49" s="182"/>
    </row>
    <row r="50" spans="1:16" x14ac:dyDescent="0.15">
      <c r="A50" s="182" t="s">
        <v>70</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168</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360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9311</v>
      </c>
      <c r="E56" s="181"/>
      <c r="F56" s="181"/>
      <c r="G56" s="181">
        <f>'将来負担比率（分子）の構造'!J$52</f>
        <v>9840</v>
      </c>
      <c r="H56" s="181"/>
      <c r="I56" s="181"/>
      <c r="J56" s="181">
        <f>'将来負担比率（分子）の構造'!K$52</f>
        <v>9841</v>
      </c>
      <c r="K56" s="181"/>
      <c r="L56" s="181"/>
      <c r="M56" s="181">
        <f>'将来負担比率（分子）の構造'!L$52</f>
        <v>9777</v>
      </c>
      <c r="N56" s="181"/>
      <c r="O56" s="181"/>
      <c r="P56" s="181">
        <f>'将来負担比率（分子）の構造'!M$52</f>
        <v>11196</v>
      </c>
    </row>
    <row r="57" spans="1:16" x14ac:dyDescent="0.15">
      <c r="A57" s="181" t="s">
        <v>41</v>
      </c>
      <c r="B57" s="181"/>
      <c r="C57" s="181"/>
      <c r="D57" s="181">
        <f>'将来負担比率（分子）の構造'!I$51</f>
        <v>2792</v>
      </c>
      <c r="E57" s="181"/>
      <c r="F57" s="181"/>
      <c r="G57" s="181">
        <f>'将来負担比率（分子）の構造'!J$51</f>
        <v>2729</v>
      </c>
      <c r="H57" s="181"/>
      <c r="I57" s="181"/>
      <c r="J57" s="181">
        <f>'将来負担比率（分子）の構造'!K$51</f>
        <v>2676</v>
      </c>
      <c r="K57" s="181"/>
      <c r="L57" s="181"/>
      <c r="M57" s="181">
        <f>'将来負担比率（分子）の構造'!L$51</f>
        <v>2438</v>
      </c>
      <c r="N57" s="181"/>
      <c r="O57" s="181"/>
      <c r="P57" s="181">
        <f>'将来負担比率（分子）の構造'!M$51</f>
        <v>2323</v>
      </c>
    </row>
    <row r="58" spans="1:16" x14ac:dyDescent="0.15">
      <c r="A58" s="181" t="s">
        <v>40</v>
      </c>
      <c r="B58" s="181"/>
      <c r="C58" s="181"/>
      <c r="D58" s="181">
        <f>'将来負担比率（分子）の構造'!I$50</f>
        <v>6226</v>
      </c>
      <c r="E58" s="181"/>
      <c r="F58" s="181"/>
      <c r="G58" s="181">
        <f>'将来負担比率（分子）の構造'!J$50</f>
        <v>6637</v>
      </c>
      <c r="H58" s="181"/>
      <c r="I58" s="181"/>
      <c r="J58" s="181">
        <f>'将来負担比率（分子）の構造'!K$50</f>
        <v>7103</v>
      </c>
      <c r="K58" s="181"/>
      <c r="L58" s="181"/>
      <c r="M58" s="181">
        <f>'将来負担比率（分子）の構造'!L$50</f>
        <v>7164</v>
      </c>
      <c r="N58" s="181"/>
      <c r="O58" s="181"/>
      <c r="P58" s="181">
        <f>'将来負担比率（分子）の構造'!M$50</f>
        <v>7615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584</v>
      </c>
      <c r="C61" s="181"/>
      <c r="D61" s="181"/>
      <c r="E61" s="181">
        <f>'将来負担比率（分子）の構造'!J$46</f>
        <v>549</v>
      </c>
      <c r="F61" s="181"/>
      <c r="G61" s="181"/>
      <c r="H61" s="181">
        <f>'将来負担比率（分子）の構造'!K$46</f>
        <v>509</v>
      </c>
      <c r="I61" s="181"/>
      <c r="J61" s="181"/>
      <c r="K61" s="181">
        <f>'将来負担比率（分子）の構造'!L$46</f>
        <v>482</v>
      </c>
      <c r="L61" s="181"/>
      <c r="M61" s="181"/>
      <c r="N61" s="181">
        <f>'将来負担比率（分子）の構造'!M$46</f>
        <v>563</v>
      </c>
      <c r="O61" s="181"/>
      <c r="P61" s="181"/>
    </row>
    <row r="62" spans="1:16" x14ac:dyDescent="0.15">
      <c r="A62" s="181" t="s">
        <v>34</v>
      </c>
      <c r="B62" s="181">
        <f>'将来負担比率（分子）の構造'!I$45</f>
        <v>1134</v>
      </c>
      <c r="C62" s="181"/>
      <c r="D62" s="181"/>
      <c r="E62" s="181">
        <f>'将来負担比率（分子）の構造'!J$45</f>
        <v>1090</v>
      </c>
      <c r="F62" s="181"/>
      <c r="G62" s="181"/>
      <c r="H62" s="181">
        <f>'将来負担比率（分子）の構造'!K$45</f>
        <v>1020</v>
      </c>
      <c r="I62" s="181"/>
      <c r="J62" s="181"/>
      <c r="K62" s="181">
        <f>'将来負担比率（分子）の構造'!L$45</f>
        <v>933</v>
      </c>
      <c r="L62" s="181"/>
      <c r="M62" s="181"/>
      <c r="N62" s="181">
        <f>'将来負担比率（分子）の構造'!M$45</f>
        <v>934</v>
      </c>
      <c r="O62" s="181"/>
      <c r="P62" s="181"/>
    </row>
    <row r="63" spans="1:16" x14ac:dyDescent="0.15">
      <c r="A63" s="181" t="s">
        <v>33</v>
      </c>
      <c r="B63" s="181">
        <f>'将来負担比率（分子）の構造'!I$44</f>
        <v>566</v>
      </c>
      <c r="C63" s="181"/>
      <c r="D63" s="181"/>
      <c r="E63" s="181">
        <f>'将来負担比率（分子）の構造'!J$44</f>
        <v>480</v>
      </c>
      <c r="F63" s="181"/>
      <c r="G63" s="181"/>
      <c r="H63" s="181">
        <f>'将来負担比率（分子）の構造'!K$44</f>
        <v>397</v>
      </c>
      <c r="I63" s="181"/>
      <c r="J63" s="181"/>
      <c r="K63" s="181">
        <f>'将来負担比率（分子）の構造'!L$44</f>
        <v>325</v>
      </c>
      <c r="L63" s="181"/>
      <c r="M63" s="181"/>
      <c r="N63" s="181">
        <f>'将来負担比率（分子）の構造'!M$44</f>
        <v>471</v>
      </c>
      <c r="O63" s="181"/>
      <c r="P63" s="181"/>
    </row>
    <row r="64" spans="1:16" x14ac:dyDescent="0.15">
      <c r="A64" s="181" t="s">
        <v>32</v>
      </c>
      <c r="B64" s="181">
        <f>'将来負担比率（分子）の構造'!I$43</f>
        <v>4883</v>
      </c>
      <c r="C64" s="181"/>
      <c r="D64" s="181"/>
      <c r="E64" s="181">
        <f>'将来負担比率（分子）の構造'!J$43</f>
        <v>4660</v>
      </c>
      <c r="F64" s="181"/>
      <c r="G64" s="181"/>
      <c r="H64" s="181">
        <f>'将来負担比率（分子）の構造'!K$43</f>
        <v>4159</v>
      </c>
      <c r="I64" s="181"/>
      <c r="J64" s="181"/>
      <c r="K64" s="181">
        <f>'将来負担比率（分子）の構造'!L$43</f>
        <v>3743</v>
      </c>
      <c r="L64" s="181"/>
      <c r="M64" s="181"/>
      <c r="N64" s="181">
        <f>'将来負担比率（分子）の構造'!M$43</f>
        <v>3589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6145</v>
      </c>
      <c r="C66" s="181"/>
      <c r="D66" s="181"/>
      <c r="E66" s="181">
        <f>'将来負担比率（分子）の構造'!J$41</f>
        <v>6677</v>
      </c>
      <c r="F66" s="181"/>
      <c r="G66" s="181"/>
      <c r="H66" s="181">
        <f>'将来負担比率（分子）の構造'!K$41</f>
        <v>7373</v>
      </c>
      <c r="I66" s="181"/>
      <c r="J66" s="181"/>
      <c r="K66" s="181">
        <f>'将来負担比率（分子）の構造'!L$41</f>
        <v>7413</v>
      </c>
      <c r="L66" s="181"/>
      <c r="M66" s="181"/>
      <c r="N66" s="181">
        <f>'将来負担比率（分子）の構造'!M$41</f>
        <v>7954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3620</v>
      </c>
      <c r="C72" s="185">
        <f>基金残高に係る経年分析!G55</f>
        <v>3891</v>
      </c>
      <c r="D72" s="185">
        <f>基金残高に係る経年分析!H55</f>
        <v>4484</v>
      </c>
    </row>
    <row r="73" spans="1:16" x14ac:dyDescent="0.15">
      <c r="A73" s="184" t="s">
        <v>77</v>
      </c>
      <c r="B73" s="185">
        <f>基金残高に係る経年分析!F56</f>
        <v>1391</v>
      </c>
      <c r="C73" s="185">
        <f>基金残高に係る経年分析!G56</f>
        <v>1393</v>
      </c>
      <c r="D73" s="185">
        <f>基金残高に係る経年分析!H56</f>
        <v>1396</v>
      </c>
    </row>
    <row r="74" spans="1:16" x14ac:dyDescent="0.15">
      <c r="A74" s="184" t="s">
        <v>78</v>
      </c>
      <c r="B74" s="185">
        <f>基金残高に係る経年分析!F57</f>
        <v>1995</v>
      </c>
      <c r="C74" s="185">
        <f>基金残高に係る経年分析!G57</f>
        <v>1718</v>
      </c>
      <c r="D74" s="185">
        <f>基金残高に係る経年分析!H57</f>
        <v>1579</v>
      </c>
    </row>
  </sheetData>
  <sheetProtection algorithmName="SHA-512" hashValue="pMoG1r32jY7lt3kz41ALemYk/6h+x6svt9WarW8nKw0sNb2OytM/uKzXsa5ihf0+1n+ViedadR83A7tHT64n7g==" saltValue="udjzA+jX7FKeLUSULXFT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222</v>
      </c>
      <c r="C5" s="713"/>
      <c r="D5" s="713"/>
      <c r="E5" s="713"/>
      <c r="F5" s="713"/>
      <c r="G5" s="713"/>
      <c r="H5" s="713"/>
      <c r="I5" s="713"/>
      <c r="J5" s="713"/>
      <c r="K5" s="713"/>
      <c r="L5" s="713"/>
      <c r="M5" s="713"/>
      <c r="N5" s="713"/>
      <c r="O5" s="713"/>
      <c r="P5" s="713"/>
      <c r="Q5" s="714"/>
      <c r="R5" s="697">
        <v>3040338</v>
      </c>
      <c r="S5" s="698"/>
      <c r="T5" s="698"/>
      <c r="U5" s="698"/>
      <c r="V5" s="698"/>
      <c r="W5" s="698"/>
      <c r="X5" s="698"/>
      <c r="Y5" s="741"/>
      <c r="Z5" s="759">
        <v>22</v>
      </c>
      <c r="AA5" s="759"/>
      <c r="AB5" s="759"/>
      <c r="AC5" s="759"/>
      <c r="AD5" s="760">
        <v>2882020</v>
      </c>
      <c r="AE5" s="760"/>
      <c r="AF5" s="760"/>
      <c r="AG5" s="760"/>
      <c r="AH5" s="760"/>
      <c r="AI5" s="760"/>
      <c r="AJ5" s="760"/>
      <c r="AK5" s="760"/>
      <c r="AL5" s="742">
        <v>55.7</v>
      </c>
      <c r="AM5" s="717"/>
      <c r="AN5" s="717"/>
      <c r="AO5" s="743"/>
      <c r="AP5" s="712" t="s">
        <v>223</v>
      </c>
      <c r="AQ5" s="713"/>
      <c r="AR5" s="713"/>
      <c r="AS5" s="713"/>
      <c r="AT5" s="713"/>
      <c r="AU5" s="713"/>
      <c r="AV5" s="713"/>
      <c r="AW5" s="713"/>
      <c r="AX5" s="713"/>
      <c r="AY5" s="713"/>
      <c r="AZ5" s="713"/>
      <c r="BA5" s="713"/>
      <c r="BB5" s="713"/>
      <c r="BC5" s="713"/>
      <c r="BD5" s="713"/>
      <c r="BE5" s="713"/>
      <c r="BF5" s="714"/>
      <c r="BG5" s="642">
        <v>2882021</v>
      </c>
      <c r="BH5" s="643"/>
      <c r="BI5" s="643"/>
      <c r="BJ5" s="643"/>
      <c r="BK5" s="643"/>
      <c r="BL5" s="643"/>
      <c r="BM5" s="643"/>
      <c r="BN5" s="644"/>
      <c r="BO5" s="675">
        <v>94.8</v>
      </c>
      <c r="BP5" s="675"/>
      <c r="BQ5" s="675"/>
      <c r="BR5" s="675"/>
      <c r="BS5" s="676">
        <v>24286</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53408</v>
      </c>
      <c r="S6" s="643"/>
      <c r="T6" s="643"/>
      <c r="U6" s="643"/>
      <c r="V6" s="643"/>
      <c r="W6" s="643"/>
      <c r="X6" s="643"/>
      <c r="Y6" s="644"/>
      <c r="Z6" s="675">
        <v>0.4</v>
      </c>
      <c r="AA6" s="675"/>
      <c r="AB6" s="675"/>
      <c r="AC6" s="675"/>
      <c r="AD6" s="676">
        <v>53408</v>
      </c>
      <c r="AE6" s="676"/>
      <c r="AF6" s="676"/>
      <c r="AG6" s="676"/>
      <c r="AH6" s="676"/>
      <c r="AI6" s="676"/>
      <c r="AJ6" s="676"/>
      <c r="AK6" s="676"/>
      <c r="AL6" s="645">
        <v>1</v>
      </c>
      <c r="AM6" s="646"/>
      <c r="AN6" s="646"/>
      <c r="AO6" s="677"/>
      <c r="AP6" s="639" t="s">
        <v>228</v>
      </c>
      <c r="AQ6" s="640"/>
      <c r="AR6" s="640"/>
      <c r="AS6" s="640"/>
      <c r="AT6" s="640"/>
      <c r="AU6" s="640"/>
      <c r="AV6" s="640"/>
      <c r="AW6" s="640"/>
      <c r="AX6" s="640"/>
      <c r="AY6" s="640"/>
      <c r="AZ6" s="640"/>
      <c r="BA6" s="640"/>
      <c r="BB6" s="640"/>
      <c r="BC6" s="640"/>
      <c r="BD6" s="640"/>
      <c r="BE6" s="640"/>
      <c r="BF6" s="641"/>
      <c r="BG6" s="642">
        <v>2882021</v>
      </c>
      <c r="BH6" s="643"/>
      <c r="BI6" s="643"/>
      <c r="BJ6" s="643"/>
      <c r="BK6" s="643"/>
      <c r="BL6" s="643"/>
      <c r="BM6" s="643"/>
      <c r="BN6" s="644"/>
      <c r="BO6" s="675">
        <v>94.8</v>
      </c>
      <c r="BP6" s="675"/>
      <c r="BQ6" s="675"/>
      <c r="BR6" s="675"/>
      <c r="BS6" s="676">
        <v>24286</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107926</v>
      </c>
      <c r="CS6" s="643"/>
      <c r="CT6" s="643"/>
      <c r="CU6" s="643"/>
      <c r="CV6" s="643"/>
      <c r="CW6" s="643"/>
      <c r="CX6" s="643"/>
      <c r="CY6" s="644"/>
      <c r="CZ6" s="742">
        <v>0.8</v>
      </c>
      <c r="DA6" s="717"/>
      <c r="DB6" s="717"/>
      <c r="DC6" s="745"/>
      <c r="DD6" s="648">
        <v>7931</v>
      </c>
      <c r="DE6" s="643"/>
      <c r="DF6" s="643"/>
      <c r="DG6" s="643"/>
      <c r="DH6" s="643"/>
      <c r="DI6" s="643"/>
      <c r="DJ6" s="643"/>
      <c r="DK6" s="643"/>
      <c r="DL6" s="643"/>
      <c r="DM6" s="643"/>
      <c r="DN6" s="643"/>
      <c r="DO6" s="643"/>
      <c r="DP6" s="644"/>
      <c r="DQ6" s="648">
        <v>107926</v>
      </c>
      <c r="DR6" s="643"/>
      <c r="DS6" s="643"/>
      <c r="DT6" s="643"/>
      <c r="DU6" s="643"/>
      <c r="DV6" s="643"/>
      <c r="DW6" s="643"/>
      <c r="DX6" s="643"/>
      <c r="DY6" s="643"/>
      <c r="DZ6" s="643"/>
      <c r="EA6" s="643"/>
      <c r="EB6" s="643"/>
      <c r="EC6" s="688"/>
    </row>
    <row r="7" spans="2:143" ht="11.25" customHeight="1" x14ac:dyDescent="0.15">
      <c r="B7" s="639" t="s">
        <v>230</v>
      </c>
      <c r="C7" s="640"/>
      <c r="D7" s="640"/>
      <c r="E7" s="640"/>
      <c r="F7" s="640"/>
      <c r="G7" s="640"/>
      <c r="H7" s="640"/>
      <c r="I7" s="640"/>
      <c r="J7" s="640"/>
      <c r="K7" s="640"/>
      <c r="L7" s="640"/>
      <c r="M7" s="640"/>
      <c r="N7" s="640"/>
      <c r="O7" s="640"/>
      <c r="P7" s="640"/>
      <c r="Q7" s="641"/>
      <c r="R7" s="642">
        <v>5731</v>
      </c>
      <c r="S7" s="643"/>
      <c r="T7" s="643"/>
      <c r="U7" s="643"/>
      <c r="V7" s="643"/>
      <c r="W7" s="643"/>
      <c r="X7" s="643"/>
      <c r="Y7" s="644"/>
      <c r="Z7" s="675">
        <v>0</v>
      </c>
      <c r="AA7" s="675"/>
      <c r="AB7" s="675"/>
      <c r="AC7" s="675"/>
      <c r="AD7" s="676">
        <v>5731</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1616061</v>
      </c>
      <c r="BH7" s="643"/>
      <c r="BI7" s="643"/>
      <c r="BJ7" s="643"/>
      <c r="BK7" s="643"/>
      <c r="BL7" s="643"/>
      <c r="BM7" s="643"/>
      <c r="BN7" s="644"/>
      <c r="BO7" s="675">
        <v>53.2</v>
      </c>
      <c r="BP7" s="675"/>
      <c r="BQ7" s="675"/>
      <c r="BR7" s="675"/>
      <c r="BS7" s="676">
        <v>24286</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3877067</v>
      </c>
      <c r="CS7" s="643"/>
      <c r="CT7" s="643"/>
      <c r="CU7" s="643"/>
      <c r="CV7" s="643"/>
      <c r="CW7" s="643"/>
      <c r="CX7" s="643"/>
      <c r="CY7" s="644"/>
      <c r="CZ7" s="675">
        <v>28.9</v>
      </c>
      <c r="DA7" s="675"/>
      <c r="DB7" s="675"/>
      <c r="DC7" s="675"/>
      <c r="DD7" s="648">
        <v>18902</v>
      </c>
      <c r="DE7" s="643"/>
      <c r="DF7" s="643"/>
      <c r="DG7" s="643"/>
      <c r="DH7" s="643"/>
      <c r="DI7" s="643"/>
      <c r="DJ7" s="643"/>
      <c r="DK7" s="643"/>
      <c r="DL7" s="643"/>
      <c r="DM7" s="643"/>
      <c r="DN7" s="643"/>
      <c r="DO7" s="643"/>
      <c r="DP7" s="644"/>
      <c r="DQ7" s="648">
        <v>1214347</v>
      </c>
      <c r="DR7" s="643"/>
      <c r="DS7" s="643"/>
      <c r="DT7" s="643"/>
      <c r="DU7" s="643"/>
      <c r="DV7" s="643"/>
      <c r="DW7" s="643"/>
      <c r="DX7" s="643"/>
      <c r="DY7" s="643"/>
      <c r="DZ7" s="643"/>
      <c r="EA7" s="643"/>
      <c r="EB7" s="643"/>
      <c r="EC7" s="688"/>
    </row>
    <row r="8" spans="2:143" ht="11.25" customHeight="1" x14ac:dyDescent="0.15">
      <c r="B8" s="639" t="s">
        <v>233</v>
      </c>
      <c r="C8" s="640"/>
      <c r="D8" s="640"/>
      <c r="E8" s="640"/>
      <c r="F8" s="640"/>
      <c r="G8" s="640"/>
      <c r="H8" s="640"/>
      <c r="I8" s="640"/>
      <c r="J8" s="640"/>
      <c r="K8" s="640"/>
      <c r="L8" s="640"/>
      <c r="M8" s="640"/>
      <c r="N8" s="640"/>
      <c r="O8" s="640"/>
      <c r="P8" s="640"/>
      <c r="Q8" s="641"/>
      <c r="R8" s="642">
        <v>29727</v>
      </c>
      <c r="S8" s="643"/>
      <c r="T8" s="643"/>
      <c r="U8" s="643"/>
      <c r="V8" s="643"/>
      <c r="W8" s="643"/>
      <c r="X8" s="643"/>
      <c r="Y8" s="644"/>
      <c r="Z8" s="675">
        <v>0.2</v>
      </c>
      <c r="AA8" s="675"/>
      <c r="AB8" s="675"/>
      <c r="AC8" s="675"/>
      <c r="AD8" s="676">
        <v>29727</v>
      </c>
      <c r="AE8" s="676"/>
      <c r="AF8" s="676"/>
      <c r="AG8" s="676"/>
      <c r="AH8" s="676"/>
      <c r="AI8" s="676"/>
      <c r="AJ8" s="676"/>
      <c r="AK8" s="676"/>
      <c r="AL8" s="645">
        <v>0.6</v>
      </c>
      <c r="AM8" s="646"/>
      <c r="AN8" s="646"/>
      <c r="AO8" s="677"/>
      <c r="AP8" s="639" t="s">
        <v>234</v>
      </c>
      <c r="AQ8" s="640"/>
      <c r="AR8" s="640"/>
      <c r="AS8" s="640"/>
      <c r="AT8" s="640"/>
      <c r="AU8" s="640"/>
      <c r="AV8" s="640"/>
      <c r="AW8" s="640"/>
      <c r="AX8" s="640"/>
      <c r="AY8" s="640"/>
      <c r="AZ8" s="640"/>
      <c r="BA8" s="640"/>
      <c r="BB8" s="640"/>
      <c r="BC8" s="640"/>
      <c r="BD8" s="640"/>
      <c r="BE8" s="640"/>
      <c r="BF8" s="641"/>
      <c r="BG8" s="642">
        <v>42016</v>
      </c>
      <c r="BH8" s="643"/>
      <c r="BI8" s="643"/>
      <c r="BJ8" s="643"/>
      <c r="BK8" s="643"/>
      <c r="BL8" s="643"/>
      <c r="BM8" s="643"/>
      <c r="BN8" s="644"/>
      <c r="BO8" s="675">
        <v>1.4</v>
      </c>
      <c r="BP8" s="675"/>
      <c r="BQ8" s="675"/>
      <c r="BR8" s="675"/>
      <c r="BS8" s="648" t="s">
        <v>136</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3035660</v>
      </c>
      <c r="CS8" s="643"/>
      <c r="CT8" s="643"/>
      <c r="CU8" s="643"/>
      <c r="CV8" s="643"/>
      <c r="CW8" s="643"/>
      <c r="CX8" s="643"/>
      <c r="CY8" s="644"/>
      <c r="CZ8" s="675">
        <v>22.6</v>
      </c>
      <c r="DA8" s="675"/>
      <c r="DB8" s="675"/>
      <c r="DC8" s="675"/>
      <c r="DD8" s="648">
        <v>594</v>
      </c>
      <c r="DE8" s="643"/>
      <c r="DF8" s="643"/>
      <c r="DG8" s="643"/>
      <c r="DH8" s="643"/>
      <c r="DI8" s="643"/>
      <c r="DJ8" s="643"/>
      <c r="DK8" s="643"/>
      <c r="DL8" s="643"/>
      <c r="DM8" s="643"/>
      <c r="DN8" s="643"/>
      <c r="DO8" s="643"/>
      <c r="DP8" s="644"/>
      <c r="DQ8" s="648">
        <v>1499160</v>
      </c>
      <c r="DR8" s="643"/>
      <c r="DS8" s="643"/>
      <c r="DT8" s="643"/>
      <c r="DU8" s="643"/>
      <c r="DV8" s="643"/>
      <c r="DW8" s="643"/>
      <c r="DX8" s="643"/>
      <c r="DY8" s="643"/>
      <c r="DZ8" s="643"/>
      <c r="EA8" s="643"/>
      <c r="EB8" s="643"/>
      <c r="EC8" s="688"/>
    </row>
    <row r="9" spans="2:143" ht="11.25" customHeight="1" x14ac:dyDescent="0.15">
      <c r="B9" s="639" t="s">
        <v>236</v>
      </c>
      <c r="C9" s="640"/>
      <c r="D9" s="640"/>
      <c r="E9" s="640"/>
      <c r="F9" s="640"/>
      <c r="G9" s="640"/>
      <c r="H9" s="640"/>
      <c r="I9" s="640"/>
      <c r="J9" s="640"/>
      <c r="K9" s="640"/>
      <c r="L9" s="640"/>
      <c r="M9" s="640"/>
      <c r="N9" s="640"/>
      <c r="O9" s="640"/>
      <c r="P9" s="640"/>
      <c r="Q9" s="641"/>
      <c r="R9" s="642">
        <v>32741</v>
      </c>
      <c r="S9" s="643"/>
      <c r="T9" s="643"/>
      <c r="U9" s="643"/>
      <c r="V9" s="643"/>
      <c r="W9" s="643"/>
      <c r="X9" s="643"/>
      <c r="Y9" s="644"/>
      <c r="Z9" s="675">
        <v>0.2</v>
      </c>
      <c r="AA9" s="675"/>
      <c r="AB9" s="675"/>
      <c r="AC9" s="675"/>
      <c r="AD9" s="676">
        <v>32741</v>
      </c>
      <c r="AE9" s="676"/>
      <c r="AF9" s="676"/>
      <c r="AG9" s="676"/>
      <c r="AH9" s="676"/>
      <c r="AI9" s="676"/>
      <c r="AJ9" s="676"/>
      <c r="AK9" s="676"/>
      <c r="AL9" s="645">
        <v>0.6</v>
      </c>
      <c r="AM9" s="646"/>
      <c r="AN9" s="646"/>
      <c r="AO9" s="677"/>
      <c r="AP9" s="639" t="s">
        <v>237</v>
      </c>
      <c r="AQ9" s="640"/>
      <c r="AR9" s="640"/>
      <c r="AS9" s="640"/>
      <c r="AT9" s="640"/>
      <c r="AU9" s="640"/>
      <c r="AV9" s="640"/>
      <c r="AW9" s="640"/>
      <c r="AX9" s="640"/>
      <c r="AY9" s="640"/>
      <c r="AZ9" s="640"/>
      <c r="BA9" s="640"/>
      <c r="BB9" s="640"/>
      <c r="BC9" s="640"/>
      <c r="BD9" s="640"/>
      <c r="BE9" s="640"/>
      <c r="BF9" s="641"/>
      <c r="BG9" s="642">
        <v>1407200</v>
      </c>
      <c r="BH9" s="643"/>
      <c r="BI9" s="643"/>
      <c r="BJ9" s="643"/>
      <c r="BK9" s="643"/>
      <c r="BL9" s="643"/>
      <c r="BM9" s="643"/>
      <c r="BN9" s="644"/>
      <c r="BO9" s="675">
        <v>46.3</v>
      </c>
      <c r="BP9" s="675"/>
      <c r="BQ9" s="675"/>
      <c r="BR9" s="675"/>
      <c r="BS9" s="648" t="s">
        <v>238</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773048</v>
      </c>
      <c r="CS9" s="643"/>
      <c r="CT9" s="643"/>
      <c r="CU9" s="643"/>
      <c r="CV9" s="643"/>
      <c r="CW9" s="643"/>
      <c r="CX9" s="643"/>
      <c r="CY9" s="644"/>
      <c r="CZ9" s="675">
        <v>5.8</v>
      </c>
      <c r="DA9" s="675"/>
      <c r="DB9" s="675"/>
      <c r="DC9" s="675"/>
      <c r="DD9" s="648">
        <v>10548</v>
      </c>
      <c r="DE9" s="643"/>
      <c r="DF9" s="643"/>
      <c r="DG9" s="643"/>
      <c r="DH9" s="643"/>
      <c r="DI9" s="643"/>
      <c r="DJ9" s="643"/>
      <c r="DK9" s="643"/>
      <c r="DL9" s="643"/>
      <c r="DM9" s="643"/>
      <c r="DN9" s="643"/>
      <c r="DO9" s="643"/>
      <c r="DP9" s="644"/>
      <c r="DQ9" s="648">
        <v>706048</v>
      </c>
      <c r="DR9" s="643"/>
      <c r="DS9" s="643"/>
      <c r="DT9" s="643"/>
      <c r="DU9" s="643"/>
      <c r="DV9" s="643"/>
      <c r="DW9" s="643"/>
      <c r="DX9" s="643"/>
      <c r="DY9" s="643"/>
      <c r="DZ9" s="643"/>
      <c r="EA9" s="643"/>
      <c r="EB9" s="643"/>
      <c r="EC9" s="688"/>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238</v>
      </c>
      <c r="AA10" s="675"/>
      <c r="AB10" s="675"/>
      <c r="AC10" s="675"/>
      <c r="AD10" s="676" t="s">
        <v>238</v>
      </c>
      <c r="AE10" s="676"/>
      <c r="AF10" s="676"/>
      <c r="AG10" s="676"/>
      <c r="AH10" s="676"/>
      <c r="AI10" s="676"/>
      <c r="AJ10" s="676"/>
      <c r="AK10" s="676"/>
      <c r="AL10" s="645" t="s">
        <v>136</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56131</v>
      </c>
      <c r="BH10" s="643"/>
      <c r="BI10" s="643"/>
      <c r="BJ10" s="643"/>
      <c r="BK10" s="643"/>
      <c r="BL10" s="643"/>
      <c r="BM10" s="643"/>
      <c r="BN10" s="644"/>
      <c r="BO10" s="675">
        <v>1.8</v>
      </c>
      <c r="BP10" s="675"/>
      <c r="BQ10" s="675"/>
      <c r="BR10" s="675"/>
      <c r="BS10" s="648" t="s">
        <v>238</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4998</v>
      </c>
      <c r="CS10" s="643"/>
      <c r="CT10" s="643"/>
      <c r="CU10" s="643"/>
      <c r="CV10" s="643"/>
      <c r="CW10" s="643"/>
      <c r="CX10" s="643"/>
      <c r="CY10" s="644"/>
      <c r="CZ10" s="675">
        <v>0</v>
      </c>
      <c r="DA10" s="675"/>
      <c r="DB10" s="675"/>
      <c r="DC10" s="675"/>
      <c r="DD10" s="648" t="s">
        <v>136</v>
      </c>
      <c r="DE10" s="643"/>
      <c r="DF10" s="643"/>
      <c r="DG10" s="643"/>
      <c r="DH10" s="643"/>
      <c r="DI10" s="643"/>
      <c r="DJ10" s="643"/>
      <c r="DK10" s="643"/>
      <c r="DL10" s="643"/>
      <c r="DM10" s="643"/>
      <c r="DN10" s="643"/>
      <c r="DO10" s="643"/>
      <c r="DP10" s="644"/>
      <c r="DQ10" s="648" t="s">
        <v>238</v>
      </c>
      <c r="DR10" s="643"/>
      <c r="DS10" s="643"/>
      <c r="DT10" s="643"/>
      <c r="DU10" s="643"/>
      <c r="DV10" s="643"/>
      <c r="DW10" s="643"/>
      <c r="DX10" s="643"/>
      <c r="DY10" s="643"/>
      <c r="DZ10" s="643"/>
      <c r="EA10" s="643"/>
      <c r="EB10" s="643"/>
      <c r="EC10" s="688"/>
    </row>
    <row r="11" spans="2:143" ht="11.25" customHeight="1" x14ac:dyDescent="0.15">
      <c r="B11" s="639" t="s">
        <v>243</v>
      </c>
      <c r="C11" s="640"/>
      <c r="D11" s="640"/>
      <c r="E11" s="640"/>
      <c r="F11" s="640"/>
      <c r="G11" s="640"/>
      <c r="H11" s="640"/>
      <c r="I11" s="640"/>
      <c r="J11" s="640"/>
      <c r="K11" s="640"/>
      <c r="L11" s="640"/>
      <c r="M11" s="640"/>
      <c r="N11" s="640"/>
      <c r="O11" s="640"/>
      <c r="P11" s="640"/>
      <c r="Q11" s="641"/>
      <c r="R11" s="642">
        <v>437810</v>
      </c>
      <c r="S11" s="643"/>
      <c r="T11" s="643"/>
      <c r="U11" s="643"/>
      <c r="V11" s="643"/>
      <c r="W11" s="643"/>
      <c r="X11" s="643"/>
      <c r="Y11" s="644"/>
      <c r="Z11" s="645">
        <v>3.2</v>
      </c>
      <c r="AA11" s="646"/>
      <c r="AB11" s="646"/>
      <c r="AC11" s="647"/>
      <c r="AD11" s="648">
        <v>437810</v>
      </c>
      <c r="AE11" s="643"/>
      <c r="AF11" s="643"/>
      <c r="AG11" s="643"/>
      <c r="AH11" s="643"/>
      <c r="AI11" s="643"/>
      <c r="AJ11" s="643"/>
      <c r="AK11" s="644"/>
      <c r="AL11" s="645">
        <v>8.5</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110714</v>
      </c>
      <c r="BH11" s="643"/>
      <c r="BI11" s="643"/>
      <c r="BJ11" s="643"/>
      <c r="BK11" s="643"/>
      <c r="BL11" s="643"/>
      <c r="BM11" s="643"/>
      <c r="BN11" s="644"/>
      <c r="BO11" s="675">
        <v>3.6</v>
      </c>
      <c r="BP11" s="675"/>
      <c r="BQ11" s="675"/>
      <c r="BR11" s="675"/>
      <c r="BS11" s="648">
        <v>24286</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27705</v>
      </c>
      <c r="CS11" s="643"/>
      <c r="CT11" s="643"/>
      <c r="CU11" s="643"/>
      <c r="CV11" s="643"/>
      <c r="CW11" s="643"/>
      <c r="CX11" s="643"/>
      <c r="CY11" s="644"/>
      <c r="CZ11" s="675">
        <v>0.2</v>
      </c>
      <c r="DA11" s="675"/>
      <c r="DB11" s="675"/>
      <c r="DC11" s="675"/>
      <c r="DD11" s="648">
        <v>365</v>
      </c>
      <c r="DE11" s="643"/>
      <c r="DF11" s="643"/>
      <c r="DG11" s="643"/>
      <c r="DH11" s="643"/>
      <c r="DI11" s="643"/>
      <c r="DJ11" s="643"/>
      <c r="DK11" s="643"/>
      <c r="DL11" s="643"/>
      <c r="DM11" s="643"/>
      <c r="DN11" s="643"/>
      <c r="DO11" s="643"/>
      <c r="DP11" s="644"/>
      <c r="DQ11" s="648">
        <v>25604</v>
      </c>
      <c r="DR11" s="643"/>
      <c r="DS11" s="643"/>
      <c r="DT11" s="643"/>
      <c r="DU11" s="643"/>
      <c r="DV11" s="643"/>
      <c r="DW11" s="643"/>
      <c r="DX11" s="643"/>
      <c r="DY11" s="643"/>
      <c r="DZ11" s="643"/>
      <c r="EA11" s="643"/>
      <c r="EB11" s="643"/>
      <c r="EC11" s="688"/>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136</v>
      </c>
      <c r="S12" s="643"/>
      <c r="T12" s="643"/>
      <c r="U12" s="643"/>
      <c r="V12" s="643"/>
      <c r="W12" s="643"/>
      <c r="X12" s="643"/>
      <c r="Y12" s="644"/>
      <c r="Z12" s="675" t="s">
        <v>136</v>
      </c>
      <c r="AA12" s="675"/>
      <c r="AB12" s="675"/>
      <c r="AC12" s="675"/>
      <c r="AD12" s="676" t="s">
        <v>238</v>
      </c>
      <c r="AE12" s="676"/>
      <c r="AF12" s="676"/>
      <c r="AG12" s="676"/>
      <c r="AH12" s="676"/>
      <c r="AI12" s="676"/>
      <c r="AJ12" s="676"/>
      <c r="AK12" s="676"/>
      <c r="AL12" s="645" t="s">
        <v>238</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1085253</v>
      </c>
      <c r="BH12" s="643"/>
      <c r="BI12" s="643"/>
      <c r="BJ12" s="643"/>
      <c r="BK12" s="643"/>
      <c r="BL12" s="643"/>
      <c r="BM12" s="643"/>
      <c r="BN12" s="644"/>
      <c r="BO12" s="675">
        <v>35.700000000000003</v>
      </c>
      <c r="BP12" s="675"/>
      <c r="BQ12" s="675"/>
      <c r="BR12" s="675"/>
      <c r="BS12" s="648" t="s">
        <v>238</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492136</v>
      </c>
      <c r="CS12" s="643"/>
      <c r="CT12" s="643"/>
      <c r="CU12" s="643"/>
      <c r="CV12" s="643"/>
      <c r="CW12" s="643"/>
      <c r="CX12" s="643"/>
      <c r="CY12" s="644"/>
      <c r="CZ12" s="675">
        <v>3.7</v>
      </c>
      <c r="DA12" s="675"/>
      <c r="DB12" s="675"/>
      <c r="DC12" s="675"/>
      <c r="DD12" s="648">
        <v>19549</v>
      </c>
      <c r="DE12" s="643"/>
      <c r="DF12" s="643"/>
      <c r="DG12" s="643"/>
      <c r="DH12" s="643"/>
      <c r="DI12" s="643"/>
      <c r="DJ12" s="643"/>
      <c r="DK12" s="643"/>
      <c r="DL12" s="643"/>
      <c r="DM12" s="643"/>
      <c r="DN12" s="643"/>
      <c r="DO12" s="643"/>
      <c r="DP12" s="644"/>
      <c r="DQ12" s="648">
        <v>179310</v>
      </c>
      <c r="DR12" s="643"/>
      <c r="DS12" s="643"/>
      <c r="DT12" s="643"/>
      <c r="DU12" s="643"/>
      <c r="DV12" s="643"/>
      <c r="DW12" s="643"/>
      <c r="DX12" s="643"/>
      <c r="DY12" s="643"/>
      <c r="DZ12" s="643"/>
      <c r="EA12" s="643"/>
      <c r="EB12" s="643"/>
      <c r="EC12" s="688"/>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136</v>
      </c>
      <c r="AA13" s="675"/>
      <c r="AB13" s="675"/>
      <c r="AC13" s="675"/>
      <c r="AD13" s="676" t="s">
        <v>238</v>
      </c>
      <c r="AE13" s="676"/>
      <c r="AF13" s="676"/>
      <c r="AG13" s="676"/>
      <c r="AH13" s="676"/>
      <c r="AI13" s="676"/>
      <c r="AJ13" s="676"/>
      <c r="AK13" s="676"/>
      <c r="AL13" s="645" t="s">
        <v>238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1085253</v>
      </c>
      <c r="BH13" s="643"/>
      <c r="BI13" s="643"/>
      <c r="BJ13" s="643"/>
      <c r="BK13" s="643"/>
      <c r="BL13" s="643"/>
      <c r="BM13" s="643"/>
      <c r="BN13" s="644"/>
      <c r="BO13" s="675">
        <v>35.700000000000003</v>
      </c>
      <c r="BP13" s="675"/>
      <c r="BQ13" s="675"/>
      <c r="BR13" s="675"/>
      <c r="BS13" s="648" t="s">
        <v>238</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836599</v>
      </c>
      <c r="CS13" s="643"/>
      <c r="CT13" s="643"/>
      <c r="CU13" s="643"/>
      <c r="CV13" s="643"/>
      <c r="CW13" s="643"/>
      <c r="CX13" s="643"/>
      <c r="CY13" s="644"/>
      <c r="CZ13" s="675">
        <v>6.2</v>
      </c>
      <c r="DA13" s="675"/>
      <c r="DB13" s="675"/>
      <c r="DC13" s="675"/>
      <c r="DD13" s="648">
        <v>285253</v>
      </c>
      <c r="DE13" s="643"/>
      <c r="DF13" s="643"/>
      <c r="DG13" s="643"/>
      <c r="DH13" s="643"/>
      <c r="DI13" s="643"/>
      <c r="DJ13" s="643"/>
      <c r="DK13" s="643"/>
      <c r="DL13" s="643"/>
      <c r="DM13" s="643"/>
      <c r="DN13" s="643"/>
      <c r="DO13" s="643"/>
      <c r="DP13" s="644"/>
      <c r="DQ13" s="648">
        <v>583339</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238</v>
      </c>
      <c r="S14" s="643"/>
      <c r="T14" s="643"/>
      <c r="U14" s="643"/>
      <c r="V14" s="643"/>
      <c r="W14" s="643"/>
      <c r="X14" s="643"/>
      <c r="Y14" s="644"/>
      <c r="Z14" s="675" t="s">
        <v>238</v>
      </c>
      <c r="AA14" s="675"/>
      <c r="AB14" s="675"/>
      <c r="AC14" s="675"/>
      <c r="AD14" s="676" t="s">
        <v>238</v>
      </c>
      <c r="AE14" s="676"/>
      <c r="AF14" s="676"/>
      <c r="AG14" s="676"/>
      <c r="AH14" s="676"/>
      <c r="AI14" s="676"/>
      <c r="AJ14" s="676"/>
      <c r="AK14" s="676"/>
      <c r="AL14" s="645" t="s">
        <v>136</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41539</v>
      </c>
      <c r="BH14" s="643"/>
      <c r="BI14" s="643"/>
      <c r="BJ14" s="643"/>
      <c r="BK14" s="643"/>
      <c r="BL14" s="643"/>
      <c r="BM14" s="643"/>
      <c r="BN14" s="644"/>
      <c r="BO14" s="675">
        <v>1.4</v>
      </c>
      <c r="BP14" s="675"/>
      <c r="BQ14" s="675"/>
      <c r="BR14" s="675"/>
      <c r="BS14" s="648" t="s">
        <v>238</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481639</v>
      </c>
      <c r="CS14" s="643"/>
      <c r="CT14" s="643"/>
      <c r="CU14" s="643"/>
      <c r="CV14" s="643"/>
      <c r="CW14" s="643"/>
      <c r="CX14" s="643"/>
      <c r="CY14" s="644"/>
      <c r="CZ14" s="675">
        <v>3.6</v>
      </c>
      <c r="DA14" s="675"/>
      <c r="DB14" s="675"/>
      <c r="DC14" s="675"/>
      <c r="DD14" s="648">
        <v>113192</v>
      </c>
      <c r="DE14" s="643"/>
      <c r="DF14" s="643"/>
      <c r="DG14" s="643"/>
      <c r="DH14" s="643"/>
      <c r="DI14" s="643"/>
      <c r="DJ14" s="643"/>
      <c r="DK14" s="643"/>
      <c r="DL14" s="643"/>
      <c r="DM14" s="643"/>
      <c r="DN14" s="643"/>
      <c r="DO14" s="643"/>
      <c r="DP14" s="644"/>
      <c r="DQ14" s="648">
        <v>357445</v>
      </c>
      <c r="DR14" s="643"/>
      <c r="DS14" s="643"/>
      <c r="DT14" s="643"/>
      <c r="DU14" s="643"/>
      <c r="DV14" s="643"/>
      <c r="DW14" s="643"/>
      <c r="DX14" s="643"/>
      <c r="DY14" s="643"/>
      <c r="DZ14" s="643"/>
      <c r="EA14" s="643"/>
      <c r="EB14" s="643"/>
      <c r="EC14" s="688"/>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238</v>
      </c>
      <c r="AA15" s="675"/>
      <c r="AB15" s="675"/>
      <c r="AC15" s="675"/>
      <c r="AD15" s="676" t="s">
        <v>136</v>
      </c>
      <c r="AE15" s="676"/>
      <c r="AF15" s="676"/>
      <c r="AG15" s="676"/>
      <c r="AH15" s="676"/>
      <c r="AI15" s="676"/>
      <c r="AJ15" s="676"/>
      <c r="AK15" s="676"/>
      <c r="AL15" s="645" t="s">
        <v>238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139168</v>
      </c>
      <c r="BH15" s="643"/>
      <c r="BI15" s="643"/>
      <c r="BJ15" s="643"/>
      <c r="BK15" s="643"/>
      <c r="BL15" s="643"/>
      <c r="BM15" s="643"/>
      <c r="BN15" s="644"/>
      <c r="BO15" s="675">
        <v>4.5999999999999996</v>
      </c>
      <c r="BP15" s="675"/>
      <c r="BQ15" s="675"/>
      <c r="BR15" s="675"/>
      <c r="BS15" s="648" t="s">
        <v>238</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2850874</v>
      </c>
      <c r="CS15" s="643"/>
      <c r="CT15" s="643"/>
      <c r="CU15" s="643"/>
      <c r="CV15" s="643"/>
      <c r="CW15" s="643"/>
      <c r="CX15" s="643"/>
      <c r="CY15" s="644"/>
      <c r="CZ15" s="675">
        <v>21.2</v>
      </c>
      <c r="DA15" s="675"/>
      <c r="DB15" s="675"/>
      <c r="DC15" s="675"/>
      <c r="DD15" s="648">
        <v>1685728</v>
      </c>
      <c r="DE15" s="643"/>
      <c r="DF15" s="643"/>
      <c r="DG15" s="643"/>
      <c r="DH15" s="643"/>
      <c r="DI15" s="643"/>
      <c r="DJ15" s="643"/>
      <c r="DK15" s="643"/>
      <c r="DL15" s="643"/>
      <c r="DM15" s="643"/>
      <c r="DN15" s="643"/>
      <c r="DO15" s="643"/>
      <c r="DP15" s="644"/>
      <c r="DQ15" s="648">
        <v>825456</v>
      </c>
      <c r="DR15" s="643"/>
      <c r="DS15" s="643"/>
      <c r="DT15" s="643"/>
      <c r="DU15" s="643"/>
      <c r="DV15" s="643"/>
      <c r="DW15" s="643"/>
      <c r="DX15" s="643"/>
      <c r="DY15" s="643"/>
      <c r="DZ15" s="643"/>
      <c r="EA15" s="643"/>
      <c r="EB15" s="643"/>
      <c r="EC15" s="688"/>
    </row>
    <row r="16" spans="2:143" ht="11.25" customHeight="1" x14ac:dyDescent="0.15">
      <c r="B16" s="639" t="s">
        <v>258</v>
      </c>
      <c r="C16" s="640"/>
      <c r="D16" s="640"/>
      <c r="E16" s="640"/>
      <c r="F16" s="640"/>
      <c r="G16" s="640"/>
      <c r="H16" s="640"/>
      <c r="I16" s="640"/>
      <c r="J16" s="640"/>
      <c r="K16" s="640"/>
      <c r="L16" s="640"/>
      <c r="M16" s="640"/>
      <c r="N16" s="640"/>
      <c r="O16" s="640"/>
      <c r="P16" s="640"/>
      <c r="Q16" s="641"/>
      <c r="R16" s="642">
        <v>5392</v>
      </c>
      <c r="S16" s="643"/>
      <c r="T16" s="643"/>
      <c r="U16" s="643"/>
      <c r="V16" s="643"/>
      <c r="W16" s="643"/>
      <c r="X16" s="643"/>
      <c r="Y16" s="644"/>
      <c r="Z16" s="675">
        <v>0</v>
      </c>
      <c r="AA16" s="675"/>
      <c r="AB16" s="675"/>
      <c r="AC16" s="675"/>
      <c r="AD16" s="676">
        <v>5392</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238</v>
      </c>
      <c r="BP16" s="675"/>
      <c r="BQ16" s="675"/>
      <c r="BR16" s="675"/>
      <c r="BS16" s="648" t="s">
        <v>238</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t="s">
        <v>238</v>
      </c>
      <c r="CS16" s="643"/>
      <c r="CT16" s="643"/>
      <c r="CU16" s="643"/>
      <c r="CV16" s="643"/>
      <c r="CW16" s="643"/>
      <c r="CX16" s="643"/>
      <c r="CY16" s="644"/>
      <c r="CZ16" s="675" t="s">
        <v>238</v>
      </c>
      <c r="DA16" s="675"/>
      <c r="DB16" s="675"/>
      <c r="DC16" s="675"/>
      <c r="DD16" s="648" t="s">
        <v>238</v>
      </c>
      <c r="DE16" s="643"/>
      <c r="DF16" s="643"/>
      <c r="DG16" s="643"/>
      <c r="DH16" s="643"/>
      <c r="DI16" s="643"/>
      <c r="DJ16" s="643"/>
      <c r="DK16" s="643"/>
      <c r="DL16" s="643"/>
      <c r="DM16" s="643"/>
      <c r="DN16" s="643"/>
      <c r="DO16" s="643"/>
      <c r="DP16" s="644"/>
      <c r="DQ16" s="648" t="s">
        <v>238</v>
      </c>
      <c r="DR16" s="643"/>
      <c r="DS16" s="643"/>
      <c r="DT16" s="643"/>
      <c r="DU16" s="643"/>
      <c r="DV16" s="643"/>
      <c r="DW16" s="643"/>
      <c r="DX16" s="643"/>
      <c r="DY16" s="643"/>
      <c r="DZ16" s="643"/>
      <c r="EA16" s="643"/>
      <c r="EB16" s="643"/>
      <c r="EC16" s="688"/>
    </row>
    <row r="17" spans="2:133" ht="11.25" customHeight="1" x14ac:dyDescent="0.15">
      <c r="B17" s="639" t="s">
        <v>261</v>
      </c>
      <c r="C17" s="640"/>
      <c r="D17" s="640"/>
      <c r="E17" s="640"/>
      <c r="F17" s="640"/>
      <c r="G17" s="640"/>
      <c r="H17" s="640"/>
      <c r="I17" s="640"/>
      <c r="J17" s="640"/>
      <c r="K17" s="640"/>
      <c r="L17" s="640"/>
      <c r="M17" s="640"/>
      <c r="N17" s="640"/>
      <c r="O17" s="640"/>
      <c r="P17" s="640"/>
      <c r="Q17" s="641"/>
      <c r="R17" s="642">
        <v>20331</v>
      </c>
      <c r="S17" s="643"/>
      <c r="T17" s="643"/>
      <c r="U17" s="643"/>
      <c r="V17" s="643"/>
      <c r="W17" s="643"/>
      <c r="X17" s="643"/>
      <c r="Y17" s="644"/>
      <c r="Z17" s="675">
        <v>0.1</v>
      </c>
      <c r="AA17" s="675"/>
      <c r="AB17" s="675"/>
      <c r="AC17" s="675"/>
      <c r="AD17" s="676">
        <v>20331</v>
      </c>
      <c r="AE17" s="676"/>
      <c r="AF17" s="676"/>
      <c r="AG17" s="676"/>
      <c r="AH17" s="676"/>
      <c r="AI17" s="676"/>
      <c r="AJ17" s="676"/>
      <c r="AK17" s="676"/>
      <c r="AL17" s="645">
        <v>0.4</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136</v>
      </c>
      <c r="BP17" s="675"/>
      <c r="BQ17" s="675"/>
      <c r="BR17" s="675"/>
      <c r="BS17" s="648" t="s">
        <v>238</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944964</v>
      </c>
      <c r="CS17" s="643"/>
      <c r="CT17" s="643"/>
      <c r="CU17" s="643"/>
      <c r="CV17" s="643"/>
      <c r="CW17" s="643"/>
      <c r="CX17" s="643"/>
      <c r="CY17" s="644"/>
      <c r="CZ17" s="675">
        <v>7</v>
      </c>
      <c r="DA17" s="675"/>
      <c r="DB17" s="675"/>
      <c r="DC17" s="675"/>
      <c r="DD17" s="648" t="s">
        <v>238</v>
      </c>
      <c r="DE17" s="643"/>
      <c r="DF17" s="643"/>
      <c r="DG17" s="643"/>
      <c r="DH17" s="643"/>
      <c r="DI17" s="643"/>
      <c r="DJ17" s="643"/>
      <c r="DK17" s="643"/>
      <c r="DL17" s="643"/>
      <c r="DM17" s="643"/>
      <c r="DN17" s="643"/>
      <c r="DO17" s="643"/>
      <c r="DP17" s="644"/>
      <c r="DQ17" s="648">
        <v>854875</v>
      </c>
      <c r="DR17" s="643"/>
      <c r="DS17" s="643"/>
      <c r="DT17" s="643"/>
      <c r="DU17" s="643"/>
      <c r="DV17" s="643"/>
      <c r="DW17" s="643"/>
      <c r="DX17" s="643"/>
      <c r="DY17" s="643"/>
      <c r="DZ17" s="643"/>
      <c r="EA17" s="643"/>
      <c r="EB17" s="643"/>
      <c r="EC17" s="688"/>
    </row>
    <row r="18" spans="2:133" ht="11.25" customHeight="1" x14ac:dyDescent="0.15">
      <c r="B18" s="639" t="s">
        <v>264</v>
      </c>
      <c r="C18" s="640"/>
      <c r="D18" s="640"/>
      <c r="E18" s="640"/>
      <c r="F18" s="640"/>
      <c r="G18" s="640"/>
      <c r="H18" s="640"/>
      <c r="I18" s="640"/>
      <c r="J18" s="640"/>
      <c r="K18" s="640"/>
      <c r="L18" s="640"/>
      <c r="M18" s="640"/>
      <c r="N18" s="640"/>
      <c r="O18" s="640"/>
      <c r="P18" s="640"/>
      <c r="Q18" s="641"/>
      <c r="R18" s="642">
        <v>34645</v>
      </c>
      <c r="S18" s="643"/>
      <c r="T18" s="643"/>
      <c r="U18" s="643"/>
      <c r="V18" s="643"/>
      <c r="W18" s="643"/>
      <c r="X18" s="643"/>
      <c r="Y18" s="644"/>
      <c r="Z18" s="675">
        <v>0.3</v>
      </c>
      <c r="AA18" s="675"/>
      <c r="AB18" s="675"/>
      <c r="AC18" s="675"/>
      <c r="AD18" s="676">
        <v>34645</v>
      </c>
      <c r="AE18" s="676"/>
      <c r="AF18" s="676"/>
      <c r="AG18" s="676"/>
      <c r="AH18" s="676"/>
      <c r="AI18" s="676"/>
      <c r="AJ18" s="676"/>
      <c r="AK18" s="676"/>
      <c r="AL18" s="645">
        <v>0.7</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238</v>
      </c>
      <c r="BP18" s="675"/>
      <c r="BQ18" s="675"/>
      <c r="BR18" s="675"/>
      <c r="BS18" s="648" t="s">
        <v>136</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t="s">
        <v>238</v>
      </c>
      <c r="CS18" s="643"/>
      <c r="CT18" s="643"/>
      <c r="CU18" s="643"/>
      <c r="CV18" s="643"/>
      <c r="CW18" s="643"/>
      <c r="CX18" s="643"/>
      <c r="CY18" s="644"/>
      <c r="CZ18" s="675" t="s">
        <v>238</v>
      </c>
      <c r="DA18" s="675"/>
      <c r="DB18" s="675"/>
      <c r="DC18" s="675"/>
      <c r="DD18" s="648" t="s">
        <v>238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8"/>
    </row>
    <row r="19" spans="2:133" ht="11.25" customHeight="1" x14ac:dyDescent="0.15">
      <c r="B19" s="639" t="s">
        <v>267</v>
      </c>
      <c r="C19" s="640"/>
      <c r="D19" s="640"/>
      <c r="E19" s="640"/>
      <c r="F19" s="640"/>
      <c r="G19" s="640"/>
      <c r="H19" s="640"/>
      <c r="I19" s="640"/>
      <c r="J19" s="640"/>
      <c r="K19" s="640"/>
      <c r="L19" s="640"/>
      <c r="M19" s="640"/>
      <c r="N19" s="640"/>
      <c r="O19" s="640"/>
      <c r="P19" s="640"/>
      <c r="Q19" s="641"/>
      <c r="R19" s="642">
        <v>31074</v>
      </c>
      <c r="S19" s="643"/>
      <c r="T19" s="643"/>
      <c r="U19" s="643"/>
      <c r="V19" s="643"/>
      <c r="W19" s="643"/>
      <c r="X19" s="643"/>
      <c r="Y19" s="644"/>
      <c r="Z19" s="675">
        <v>0.2</v>
      </c>
      <c r="AA19" s="675"/>
      <c r="AB19" s="675"/>
      <c r="AC19" s="675"/>
      <c r="AD19" s="676">
        <v>31074</v>
      </c>
      <c r="AE19" s="676"/>
      <c r="AF19" s="676"/>
      <c r="AG19" s="676"/>
      <c r="AH19" s="676"/>
      <c r="AI19" s="676"/>
      <c r="AJ19" s="676"/>
      <c r="AK19" s="676"/>
      <c r="AL19" s="645">
        <v>0.6</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158317</v>
      </c>
      <c r="BH19" s="643"/>
      <c r="BI19" s="643"/>
      <c r="BJ19" s="643"/>
      <c r="BK19" s="643"/>
      <c r="BL19" s="643"/>
      <c r="BM19" s="643"/>
      <c r="BN19" s="644"/>
      <c r="BO19" s="675">
        <v>5.2</v>
      </c>
      <c r="BP19" s="675"/>
      <c r="BQ19" s="675"/>
      <c r="BR19" s="675"/>
      <c r="BS19" s="648" t="s">
        <v>238</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238</v>
      </c>
      <c r="CS19" s="643"/>
      <c r="CT19" s="643"/>
      <c r="CU19" s="643"/>
      <c r="CV19" s="643"/>
      <c r="CW19" s="643"/>
      <c r="CX19" s="643"/>
      <c r="CY19" s="644"/>
      <c r="CZ19" s="675" t="s">
        <v>136</v>
      </c>
      <c r="DA19" s="675"/>
      <c r="DB19" s="675"/>
      <c r="DC19" s="675"/>
      <c r="DD19" s="648" t="s">
        <v>136</v>
      </c>
      <c r="DE19" s="643"/>
      <c r="DF19" s="643"/>
      <c r="DG19" s="643"/>
      <c r="DH19" s="643"/>
      <c r="DI19" s="643"/>
      <c r="DJ19" s="643"/>
      <c r="DK19" s="643"/>
      <c r="DL19" s="643"/>
      <c r="DM19" s="643"/>
      <c r="DN19" s="643"/>
      <c r="DO19" s="643"/>
      <c r="DP19" s="644"/>
      <c r="DQ19" s="648" t="s">
        <v>238</v>
      </c>
      <c r="DR19" s="643"/>
      <c r="DS19" s="643"/>
      <c r="DT19" s="643"/>
      <c r="DU19" s="643"/>
      <c r="DV19" s="643"/>
      <c r="DW19" s="643"/>
      <c r="DX19" s="643"/>
      <c r="DY19" s="643"/>
      <c r="DZ19" s="643"/>
      <c r="EA19" s="643"/>
      <c r="EB19" s="643"/>
      <c r="EC19" s="688"/>
    </row>
    <row r="20" spans="2:133" ht="11.25" customHeight="1" x14ac:dyDescent="0.15">
      <c r="B20" s="639" t="s">
        <v>270</v>
      </c>
      <c r="C20" s="640"/>
      <c r="D20" s="640"/>
      <c r="E20" s="640"/>
      <c r="F20" s="640"/>
      <c r="G20" s="640"/>
      <c r="H20" s="640"/>
      <c r="I20" s="640"/>
      <c r="J20" s="640"/>
      <c r="K20" s="640"/>
      <c r="L20" s="640"/>
      <c r="M20" s="640"/>
      <c r="N20" s="640"/>
      <c r="O20" s="640"/>
      <c r="P20" s="640"/>
      <c r="Q20" s="641"/>
      <c r="R20" s="642">
        <v>2606</v>
      </c>
      <c r="S20" s="643"/>
      <c r="T20" s="643"/>
      <c r="U20" s="643"/>
      <c r="V20" s="643"/>
      <c r="W20" s="643"/>
      <c r="X20" s="643"/>
      <c r="Y20" s="644"/>
      <c r="Z20" s="675">
        <v>0</v>
      </c>
      <c r="AA20" s="675"/>
      <c r="AB20" s="675"/>
      <c r="AC20" s="675"/>
      <c r="AD20" s="676">
        <v>2606</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158317</v>
      </c>
      <c r="BH20" s="643"/>
      <c r="BI20" s="643"/>
      <c r="BJ20" s="643"/>
      <c r="BK20" s="643"/>
      <c r="BL20" s="643"/>
      <c r="BM20" s="643"/>
      <c r="BN20" s="644"/>
      <c r="BO20" s="675">
        <v>5.2</v>
      </c>
      <c r="BP20" s="675"/>
      <c r="BQ20" s="675"/>
      <c r="BR20" s="675"/>
      <c r="BS20" s="648" t="s">
        <v>238</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13432616</v>
      </c>
      <c r="CS20" s="643"/>
      <c r="CT20" s="643"/>
      <c r="CU20" s="643"/>
      <c r="CV20" s="643"/>
      <c r="CW20" s="643"/>
      <c r="CX20" s="643"/>
      <c r="CY20" s="644"/>
      <c r="CZ20" s="675">
        <v>100</v>
      </c>
      <c r="DA20" s="675"/>
      <c r="DB20" s="675"/>
      <c r="DC20" s="675"/>
      <c r="DD20" s="648">
        <v>2142062</v>
      </c>
      <c r="DE20" s="643"/>
      <c r="DF20" s="643"/>
      <c r="DG20" s="643"/>
      <c r="DH20" s="643"/>
      <c r="DI20" s="643"/>
      <c r="DJ20" s="643"/>
      <c r="DK20" s="643"/>
      <c r="DL20" s="643"/>
      <c r="DM20" s="643"/>
      <c r="DN20" s="643"/>
      <c r="DO20" s="643"/>
      <c r="DP20" s="644"/>
      <c r="DQ20" s="648">
        <v>6353510</v>
      </c>
      <c r="DR20" s="643"/>
      <c r="DS20" s="643"/>
      <c r="DT20" s="643"/>
      <c r="DU20" s="643"/>
      <c r="DV20" s="643"/>
      <c r="DW20" s="643"/>
      <c r="DX20" s="643"/>
      <c r="DY20" s="643"/>
      <c r="DZ20" s="643"/>
      <c r="EA20" s="643"/>
      <c r="EB20" s="643"/>
      <c r="EC20" s="688"/>
    </row>
    <row r="21" spans="2:133" ht="11.25" customHeight="1" x14ac:dyDescent="0.15">
      <c r="B21" s="639" t="s">
        <v>273</v>
      </c>
      <c r="C21" s="640"/>
      <c r="D21" s="640"/>
      <c r="E21" s="640"/>
      <c r="F21" s="640"/>
      <c r="G21" s="640"/>
      <c r="H21" s="640"/>
      <c r="I21" s="640"/>
      <c r="J21" s="640"/>
      <c r="K21" s="640"/>
      <c r="L21" s="640"/>
      <c r="M21" s="640"/>
      <c r="N21" s="640"/>
      <c r="O21" s="640"/>
      <c r="P21" s="640"/>
      <c r="Q21" s="641"/>
      <c r="R21" s="642">
        <v>965</v>
      </c>
      <c r="S21" s="643"/>
      <c r="T21" s="643"/>
      <c r="U21" s="643"/>
      <c r="V21" s="643"/>
      <c r="W21" s="643"/>
      <c r="X21" s="643"/>
      <c r="Y21" s="644"/>
      <c r="Z21" s="675">
        <v>0</v>
      </c>
      <c r="AA21" s="675"/>
      <c r="AB21" s="675"/>
      <c r="AC21" s="675"/>
      <c r="AD21" s="676">
        <v>965</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238</v>
      </c>
      <c r="BH21" s="643"/>
      <c r="BI21" s="643"/>
      <c r="BJ21" s="643"/>
      <c r="BK21" s="643"/>
      <c r="BL21" s="643"/>
      <c r="BM21" s="643"/>
      <c r="BN21" s="644"/>
      <c r="BO21" s="675" t="s">
        <v>238</v>
      </c>
      <c r="BP21" s="675"/>
      <c r="BQ21" s="675"/>
      <c r="BR21" s="675"/>
      <c r="BS21" s="648" t="s">
        <v>136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1946532</v>
      </c>
      <c r="S22" s="643"/>
      <c r="T22" s="643"/>
      <c r="U22" s="643"/>
      <c r="V22" s="643"/>
      <c r="W22" s="643"/>
      <c r="X22" s="643"/>
      <c r="Y22" s="644"/>
      <c r="Z22" s="675">
        <v>14.1</v>
      </c>
      <c r="AA22" s="675"/>
      <c r="AB22" s="675"/>
      <c r="AC22" s="675"/>
      <c r="AD22" s="676">
        <v>1619968</v>
      </c>
      <c r="AE22" s="676"/>
      <c r="AF22" s="676"/>
      <c r="AG22" s="676"/>
      <c r="AH22" s="676"/>
      <c r="AI22" s="676"/>
      <c r="AJ22" s="676"/>
      <c r="AK22" s="676"/>
      <c r="AL22" s="645">
        <v>31.3</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136</v>
      </c>
      <c r="BH22" s="643"/>
      <c r="BI22" s="643"/>
      <c r="BJ22" s="643"/>
      <c r="BK22" s="643"/>
      <c r="BL22" s="643"/>
      <c r="BM22" s="643"/>
      <c r="BN22" s="644"/>
      <c r="BO22" s="675" t="s">
        <v>136</v>
      </c>
      <c r="BP22" s="675"/>
      <c r="BQ22" s="675"/>
      <c r="BR22" s="675"/>
      <c r="BS22" s="648" t="s">
        <v>136</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1619968</v>
      </c>
      <c r="S23" s="643"/>
      <c r="T23" s="643"/>
      <c r="U23" s="643"/>
      <c r="V23" s="643"/>
      <c r="W23" s="643"/>
      <c r="X23" s="643"/>
      <c r="Y23" s="644"/>
      <c r="Z23" s="675">
        <v>11.7</v>
      </c>
      <c r="AA23" s="675"/>
      <c r="AB23" s="675"/>
      <c r="AC23" s="675"/>
      <c r="AD23" s="676">
        <v>1619968</v>
      </c>
      <c r="AE23" s="676"/>
      <c r="AF23" s="676"/>
      <c r="AG23" s="676"/>
      <c r="AH23" s="676"/>
      <c r="AI23" s="676"/>
      <c r="AJ23" s="676"/>
      <c r="AK23" s="676"/>
      <c r="AL23" s="645">
        <v>31.3</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v>158317</v>
      </c>
      <c r="BH23" s="643"/>
      <c r="BI23" s="643"/>
      <c r="BJ23" s="643"/>
      <c r="BK23" s="643"/>
      <c r="BL23" s="643"/>
      <c r="BM23" s="643"/>
      <c r="BN23" s="644"/>
      <c r="BO23" s="675">
        <v>5.2</v>
      </c>
      <c r="BP23" s="675"/>
      <c r="BQ23" s="675"/>
      <c r="BR23" s="675"/>
      <c r="BS23" s="648" t="s">
        <v>238</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326564</v>
      </c>
      <c r="S24" s="643"/>
      <c r="T24" s="643"/>
      <c r="U24" s="643"/>
      <c r="V24" s="643"/>
      <c r="W24" s="643"/>
      <c r="X24" s="643"/>
      <c r="Y24" s="644"/>
      <c r="Z24" s="675">
        <v>2.4</v>
      </c>
      <c r="AA24" s="675"/>
      <c r="AB24" s="675"/>
      <c r="AC24" s="675"/>
      <c r="AD24" s="676" t="s">
        <v>136</v>
      </c>
      <c r="AE24" s="676"/>
      <c r="AF24" s="676"/>
      <c r="AG24" s="676"/>
      <c r="AH24" s="676"/>
      <c r="AI24" s="676"/>
      <c r="AJ24" s="676"/>
      <c r="AK24" s="676"/>
      <c r="AL24" s="645" t="s">
        <v>238</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238</v>
      </c>
      <c r="BH24" s="643"/>
      <c r="BI24" s="643"/>
      <c r="BJ24" s="643"/>
      <c r="BK24" s="643"/>
      <c r="BL24" s="643"/>
      <c r="BM24" s="643"/>
      <c r="BN24" s="644"/>
      <c r="BO24" s="675" t="s">
        <v>136</v>
      </c>
      <c r="BP24" s="675"/>
      <c r="BQ24" s="675"/>
      <c r="BR24" s="675"/>
      <c r="BS24" s="648" t="s">
        <v>238</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4336133</v>
      </c>
      <c r="CS24" s="698"/>
      <c r="CT24" s="698"/>
      <c r="CU24" s="698"/>
      <c r="CV24" s="698"/>
      <c r="CW24" s="698"/>
      <c r="CX24" s="698"/>
      <c r="CY24" s="741"/>
      <c r="CZ24" s="742">
        <v>32.299999999999997</v>
      </c>
      <c r="DA24" s="717"/>
      <c r="DB24" s="717"/>
      <c r="DC24" s="745"/>
      <c r="DD24" s="740">
        <v>2858900</v>
      </c>
      <c r="DE24" s="698"/>
      <c r="DF24" s="698"/>
      <c r="DG24" s="698"/>
      <c r="DH24" s="698"/>
      <c r="DI24" s="698"/>
      <c r="DJ24" s="698"/>
      <c r="DK24" s="741"/>
      <c r="DL24" s="740">
        <v>2853036</v>
      </c>
      <c r="DM24" s="698"/>
      <c r="DN24" s="698"/>
      <c r="DO24" s="698"/>
      <c r="DP24" s="698"/>
      <c r="DQ24" s="698"/>
      <c r="DR24" s="698"/>
      <c r="DS24" s="698"/>
      <c r="DT24" s="698"/>
      <c r="DU24" s="698"/>
      <c r="DV24" s="741"/>
      <c r="DW24" s="742">
        <v>52.1</v>
      </c>
      <c r="DX24" s="717"/>
      <c r="DY24" s="717"/>
      <c r="DZ24" s="717"/>
      <c r="EA24" s="717"/>
      <c r="EB24" s="717"/>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238</v>
      </c>
      <c r="S25" s="643"/>
      <c r="T25" s="643"/>
      <c r="U25" s="643"/>
      <c r="V25" s="643"/>
      <c r="W25" s="643"/>
      <c r="X25" s="643"/>
      <c r="Y25" s="644"/>
      <c r="Z25" s="675" t="s">
        <v>238</v>
      </c>
      <c r="AA25" s="675"/>
      <c r="AB25" s="675"/>
      <c r="AC25" s="675"/>
      <c r="AD25" s="676" t="s">
        <v>238</v>
      </c>
      <c r="AE25" s="676"/>
      <c r="AF25" s="676"/>
      <c r="AG25" s="676"/>
      <c r="AH25" s="676"/>
      <c r="AI25" s="676"/>
      <c r="AJ25" s="676"/>
      <c r="AK25" s="676"/>
      <c r="AL25" s="645" t="s">
        <v>238</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136</v>
      </c>
      <c r="BH25" s="643"/>
      <c r="BI25" s="643"/>
      <c r="BJ25" s="643"/>
      <c r="BK25" s="643"/>
      <c r="BL25" s="643"/>
      <c r="BM25" s="643"/>
      <c r="BN25" s="644"/>
      <c r="BO25" s="675" t="s">
        <v>238</v>
      </c>
      <c r="BP25" s="675"/>
      <c r="BQ25" s="675"/>
      <c r="BR25" s="675"/>
      <c r="BS25" s="648" t="s">
        <v>238</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1680812</v>
      </c>
      <c r="CS25" s="661"/>
      <c r="CT25" s="661"/>
      <c r="CU25" s="661"/>
      <c r="CV25" s="661"/>
      <c r="CW25" s="661"/>
      <c r="CX25" s="661"/>
      <c r="CY25" s="662"/>
      <c r="CZ25" s="645">
        <v>12.5</v>
      </c>
      <c r="DA25" s="663"/>
      <c r="DB25" s="663"/>
      <c r="DC25" s="664"/>
      <c r="DD25" s="648">
        <v>1521608</v>
      </c>
      <c r="DE25" s="661"/>
      <c r="DF25" s="661"/>
      <c r="DG25" s="661"/>
      <c r="DH25" s="661"/>
      <c r="DI25" s="661"/>
      <c r="DJ25" s="661"/>
      <c r="DK25" s="662"/>
      <c r="DL25" s="648">
        <v>1516067</v>
      </c>
      <c r="DM25" s="661"/>
      <c r="DN25" s="661"/>
      <c r="DO25" s="661"/>
      <c r="DP25" s="661"/>
      <c r="DQ25" s="661"/>
      <c r="DR25" s="661"/>
      <c r="DS25" s="661"/>
      <c r="DT25" s="661"/>
      <c r="DU25" s="661"/>
      <c r="DV25" s="662"/>
      <c r="DW25" s="645">
        <v>27.7</v>
      </c>
      <c r="DX25" s="663"/>
      <c r="DY25" s="663"/>
      <c r="DZ25" s="663"/>
      <c r="EA25" s="663"/>
      <c r="EB25" s="663"/>
      <c r="EC25" s="681"/>
    </row>
    <row r="26" spans="2:133" ht="11.25" customHeight="1" x14ac:dyDescent="0.15">
      <c r="B26" s="639" t="s">
        <v>291</v>
      </c>
      <c r="C26" s="640"/>
      <c r="D26" s="640"/>
      <c r="E26" s="640"/>
      <c r="F26" s="640"/>
      <c r="G26" s="640"/>
      <c r="H26" s="640"/>
      <c r="I26" s="640"/>
      <c r="J26" s="640"/>
      <c r="K26" s="640"/>
      <c r="L26" s="640"/>
      <c r="M26" s="640"/>
      <c r="N26" s="640"/>
      <c r="O26" s="640"/>
      <c r="P26" s="640"/>
      <c r="Q26" s="641"/>
      <c r="R26" s="642">
        <v>5606655</v>
      </c>
      <c r="S26" s="643"/>
      <c r="T26" s="643"/>
      <c r="U26" s="643"/>
      <c r="V26" s="643"/>
      <c r="W26" s="643"/>
      <c r="X26" s="643"/>
      <c r="Y26" s="644"/>
      <c r="Z26" s="675">
        <v>40.6</v>
      </c>
      <c r="AA26" s="675"/>
      <c r="AB26" s="675"/>
      <c r="AC26" s="675"/>
      <c r="AD26" s="676">
        <v>5121773</v>
      </c>
      <c r="AE26" s="676"/>
      <c r="AF26" s="676"/>
      <c r="AG26" s="676"/>
      <c r="AH26" s="676"/>
      <c r="AI26" s="676"/>
      <c r="AJ26" s="676"/>
      <c r="AK26" s="676"/>
      <c r="AL26" s="645">
        <v>99</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238</v>
      </c>
      <c r="BH26" s="643"/>
      <c r="BI26" s="643"/>
      <c r="BJ26" s="643"/>
      <c r="BK26" s="643"/>
      <c r="BL26" s="643"/>
      <c r="BM26" s="643"/>
      <c r="BN26" s="644"/>
      <c r="BO26" s="675" t="s">
        <v>238</v>
      </c>
      <c r="BP26" s="675"/>
      <c r="BQ26" s="675"/>
      <c r="BR26" s="675"/>
      <c r="BS26" s="648" t="s">
        <v>136</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1059969</v>
      </c>
      <c r="CS26" s="643"/>
      <c r="CT26" s="643"/>
      <c r="CU26" s="643"/>
      <c r="CV26" s="643"/>
      <c r="CW26" s="643"/>
      <c r="CX26" s="643"/>
      <c r="CY26" s="644"/>
      <c r="CZ26" s="645">
        <v>7.9</v>
      </c>
      <c r="DA26" s="663"/>
      <c r="DB26" s="663"/>
      <c r="DC26" s="664"/>
      <c r="DD26" s="648">
        <v>964671</v>
      </c>
      <c r="DE26" s="643"/>
      <c r="DF26" s="643"/>
      <c r="DG26" s="643"/>
      <c r="DH26" s="643"/>
      <c r="DI26" s="643"/>
      <c r="DJ26" s="643"/>
      <c r="DK26" s="644"/>
      <c r="DL26" s="648" t="s">
        <v>238</v>
      </c>
      <c r="DM26" s="643"/>
      <c r="DN26" s="643"/>
      <c r="DO26" s="643"/>
      <c r="DP26" s="643"/>
      <c r="DQ26" s="643"/>
      <c r="DR26" s="643"/>
      <c r="DS26" s="643"/>
      <c r="DT26" s="643"/>
      <c r="DU26" s="643"/>
      <c r="DV26" s="644"/>
      <c r="DW26" s="645" t="s">
        <v>136</v>
      </c>
      <c r="DX26" s="663"/>
      <c r="DY26" s="663"/>
      <c r="DZ26" s="663"/>
      <c r="EA26" s="663"/>
      <c r="EB26" s="663"/>
      <c r="EC26" s="681"/>
    </row>
    <row r="27" spans="2:133" ht="11.25" customHeight="1" x14ac:dyDescent="0.15">
      <c r="B27" s="639" t="s">
        <v>294</v>
      </c>
      <c r="C27" s="640"/>
      <c r="D27" s="640"/>
      <c r="E27" s="640"/>
      <c r="F27" s="640"/>
      <c r="G27" s="640"/>
      <c r="H27" s="640"/>
      <c r="I27" s="640"/>
      <c r="J27" s="640"/>
      <c r="K27" s="640"/>
      <c r="L27" s="640"/>
      <c r="M27" s="640"/>
      <c r="N27" s="640"/>
      <c r="O27" s="640"/>
      <c r="P27" s="640"/>
      <c r="Q27" s="641"/>
      <c r="R27" s="642">
        <v>3196</v>
      </c>
      <c r="S27" s="643"/>
      <c r="T27" s="643"/>
      <c r="U27" s="643"/>
      <c r="V27" s="643"/>
      <c r="W27" s="643"/>
      <c r="X27" s="643"/>
      <c r="Y27" s="644"/>
      <c r="Z27" s="675">
        <v>0</v>
      </c>
      <c r="AA27" s="675"/>
      <c r="AB27" s="675"/>
      <c r="AC27" s="675"/>
      <c r="AD27" s="676">
        <v>3196</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3040338</v>
      </c>
      <c r="BH27" s="643"/>
      <c r="BI27" s="643"/>
      <c r="BJ27" s="643"/>
      <c r="BK27" s="643"/>
      <c r="BL27" s="643"/>
      <c r="BM27" s="643"/>
      <c r="BN27" s="644"/>
      <c r="BO27" s="675">
        <v>100</v>
      </c>
      <c r="BP27" s="675"/>
      <c r="BQ27" s="675"/>
      <c r="BR27" s="675"/>
      <c r="BS27" s="648">
        <v>24286</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1710357</v>
      </c>
      <c r="CS27" s="661"/>
      <c r="CT27" s="661"/>
      <c r="CU27" s="661"/>
      <c r="CV27" s="661"/>
      <c r="CW27" s="661"/>
      <c r="CX27" s="661"/>
      <c r="CY27" s="662"/>
      <c r="CZ27" s="645">
        <v>12.7</v>
      </c>
      <c r="DA27" s="663"/>
      <c r="DB27" s="663"/>
      <c r="DC27" s="664"/>
      <c r="DD27" s="648">
        <v>482417</v>
      </c>
      <c r="DE27" s="661"/>
      <c r="DF27" s="661"/>
      <c r="DG27" s="661"/>
      <c r="DH27" s="661"/>
      <c r="DI27" s="661"/>
      <c r="DJ27" s="661"/>
      <c r="DK27" s="662"/>
      <c r="DL27" s="648">
        <v>482094</v>
      </c>
      <c r="DM27" s="661"/>
      <c r="DN27" s="661"/>
      <c r="DO27" s="661"/>
      <c r="DP27" s="661"/>
      <c r="DQ27" s="661"/>
      <c r="DR27" s="661"/>
      <c r="DS27" s="661"/>
      <c r="DT27" s="661"/>
      <c r="DU27" s="661"/>
      <c r="DV27" s="662"/>
      <c r="DW27" s="645">
        <v>8.8000000000000007</v>
      </c>
      <c r="DX27" s="663"/>
      <c r="DY27" s="663"/>
      <c r="DZ27" s="663"/>
      <c r="EA27" s="663"/>
      <c r="EB27" s="663"/>
      <c r="EC27" s="681"/>
    </row>
    <row r="28" spans="2:133" ht="11.25" customHeight="1" x14ac:dyDescent="0.15">
      <c r="B28" s="639" t="s">
        <v>297</v>
      </c>
      <c r="C28" s="640"/>
      <c r="D28" s="640"/>
      <c r="E28" s="640"/>
      <c r="F28" s="640"/>
      <c r="G28" s="640"/>
      <c r="H28" s="640"/>
      <c r="I28" s="640"/>
      <c r="J28" s="640"/>
      <c r="K28" s="640"/>
      <c r="L28" s="640"/>
      <c r="M28" s="640"/>
      <c r="N28" s="640"/>
      <c r="O28" s="640"/>
      <c r="P28" s="640"/>
      <c r="Q28" s="641"/>
      <c r="R28" s="642">
        <v>44193</v>
      </c>
      <c r="S28" s="643"/>
      <c r="T28" s="643"/>
      <c r="U28" s="643"/>
      <c r="V28" s="643"/>
      <c r="W28" s="643"/>
      <c r="X28" s="643"/>
      <c r="Y28" s="644"/>
      <c r="Z28" s="675">
        <v>0.3</v>
      </c>
      <c r="AA28" s="675"/>
      <c r="AB28" s="675"/>
      <c r="AC28" s="675"/>
      <c r="AD28" s="676" t="s">
        <v>136</v>
      </c>
      <c r="AE28" s="676"/>
      <c r="AF28" s="676"/>
      <c r="AG28" s="676"/>
      <c r="AH28" s="676"/>
      <c r="AI28" s="676"/>
      <c r="AJ28" s="676"/>
      <c r="AK28" s="676"/>
      <c r="AL28" s="645" t="s">
        <v>238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944964</v>
      </c>
      <c r="CS28" s="643"/>
      <c r="CT28" s="643"/>
      <c r="CU28" s="643"/>
      <c r="CV28" s="643"/>
      <c r="CW28" s="643"/>
      <c r="CX28" s="643"/>
      <c r="CY28" s="644"/>
      <c r="CZ28" s="645">
        <v>7</v>
      </c>
      <c r="DA28" s="663"/>
      <c r="DB28" s="663"/>
      <c r="DC28" s="664"/>
      <c r="DD28" s="648">
        <v>854875</v>
      </c>
      <c r="DE28" s="643"/>
      <c r="DF28" s="643"/>
      <c r="DG28" s="643"/>
      <c r="DH28" s="643"/>
      <c r="DI28" s="643"/>
      <c r="DJ28" s="643"/>
      <c r="DK28" s="644"/>
      <c r="DL28" s="648">
        <v>854875</v>
      </c>
      <c r="DM28" s="643"/>
      <c r="DN28" s="643"/>
      <c r="DO28" s="643"/>
      <c r="DP28" s="643"/>
      <c r="DQ28" s="643"/>
      <c r="DR28" s="643"/>
      <c r="DS28" s="643"/>
      <c r="DT28" s="643"/>
      <c r="DU28" s="643"/>
      <c r="DV28" s="644"/>
      <c r="DW28" s="645">
        <v>15.6</v>
      </c>
      <c r="DX28" s="663"/>
      <c r="DY28" s="663"/>
      <c r="DZ28" s="663"/>
      <c r="EA28" s="663"/>
      <c r="EB28" s="663"/>
      <c r="EC28" s="681"/>
    </row>
    <row r="29" spans="2:133" ht="11.25" customHeight="1" x14ac:dyDescent="0.15">
      <c r="B29" s="639" t="s">
        <v>299</v>
      </c>
      <c r="C29" s="640"/>
      <c r="D29" s="640"/>
      <c r="E29" s="640"/>
      <c r="F29" s="640"/>
      <c r="G29" s="640"/>
      <c r="H29" s="640"/>
      <c r="I29" s="640"/>
      <c r="J29" s="640"/>
      <c r="K29" s="640"/>
      <c r="L29" s="640"/>
      <c r="M29" s="640"/>
      <c r="N29" s="640"/>
      <c r="O29" s="640"/>
      <c r="P29" s="640"/>
      <c r="Q29" s="641"/>
      <c r="R29" s="642">
        <v>196110</v>
      </c>
      <c r="S29" s="643"/>
      <c r="T29" s="643"/>
      <c r="U29" s="643"/>
      <c r="V29" s="643"/>
      <c r="W29" s="643"/>
      <c r="X29" s="643"/>
      <c r="Y29" s="644"/>
      <c r="Z29" s="675">
        <v>1.4</v>
      </c>
      <c r="AA29" s="675"/>
      <c r="AB29" s="675"/>
      <c r="AC29" s="675"/>
      <c r="AD29" s="676">
        <v>33755</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944964</v>
      </c>
      <c r="CS29" s="661"/>
      <c r="CT29" s="661"/>
      <c r="CU29" s="661"/>
      <c r="CV29" s="661"/>
      <c r="CW29" s="661"/>
      <c r="CX29" s="661"/>
      <c r="CY29" s="662"/>
      <c r="CZ29" s="645">
        <v>7</v>
      </c>
      <c r="DA29" s="663"/>
      <c r="DB29" s="663"/>
      <c r="DC29" s="664"/>
      <c r="DD29" s="648">
        <v>854875</v>
      </c>
      <c r="DE29" s="661"/>
      <c r="DF29" s="661"/>
      <c r="DG29" s="661"/>
      <c r="DH29" s="661"/>
      <c r="DI29" s="661"/>
      <c r="DJ29" s="661"/>
      <c r="DK29" s="662"/>
      <c r="DL29" s="648">
        <v>854875</v>
      </c>
      <c r="DM29" s="661"/>
      <c r="DN29" s="661"/>
      <c r="DO29" s="661"/>
      <c r="DP29" s="661"/>
      <c r="DQ29" s="661"/>
      <c r="DR29" s="661"/>
      <c r="DS29" s="661"/>
      <c r="DT29" s="661"/>
      <c r="DU29" s="661"/>
      <c r="DV29" s="662"/>
      <c r="DW29" s="645">
        <v>15.6</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9794</v>
      </c>
      <c r="S30" s="643"/>
      <c r="T30" s="643"/>
      <c r="U30" s="643"/>
      <c r="V30" s="643"/>
      <c r="W30" s="643"/>
      <c r="X30" s="643"/>
      <c r="Y30" s="644"/>
      <c r="Z30" s="675">
        <v>0.1</v>
      </c>
      <c r="AA30" s="675"/>
      <c r="AB30" s="675"/>
      <c r="AC30" s="675"/>
      <c r="AD30" s="676" t="s">
        <v>238</v>
      </c>
      <c r="AE30" s="676"/>
      <c r="AF30" s="676"/>
      <c r="AG30" s="676"/>
      <c r="AH30" s="676"/>
      <c r="AI30" s="676"/>
      <c r="AJ30" s="676"/>
      <c r="AK30" s="676"/>
      <c r="AL30" s="645" t="s">
        <v>238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911694</v>
      </c>
      <c r="CS30" s="643"/>
      <c r="CT30" s="643"/>
      <c r="CU30" s="643"/>
      <c r="CV30" s="643"/>
      <c r="CW30" s="643"/>
      <c r="CX30" s="643"/>
      <c r="CY30" s="644"/>
      <c r="CZ30" s="645">
        <v>6.8</v>
      </c>
      <c r="DA30" s="663"/>
      <c r="DB30" s="663"/>
      <c r="DC30" s="664"/>
      <c r="DD30" s="648">
        <v>821605</v>
      </c>
      <c r="DE30" s="643"/>
      <c r="DF30" s="643"/>
      <c r="DG30" s="643"/>
      <c r="DH30" s="643"/>
      <c r="DI30" s="643"/>
      <c r="DJ30" s="643"/>
      <c r="DK30" s="644"/>
      <c r="DL30" s="648">
        <v>821605</v>
      </c>
      <c r="DM30" s="643"/>
      <c r="DN30" s="643"/>
      <c r="DO30" s="643"/>
      <c r="DP30" s="643"/>
      <c r="DQ30" s="643"/>
      <c r="DR30" s="643"/>
      <c r="DS30" s="643"/>
      <c r="DT30" s="643"/>
      <c r="DU30" s="643"/>
      <c r="DV30" s="644"/>
      <c r="DW30" s="645">
        <v>15</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4574613</v>
      </c>
      <c r="S31" s="643"/>
      <c r="T31" s="643"/>
      <c r="U31" s="643"/>
      <c r="V31" s="643"/>
      <c r="W31" s="643"/>
      <c r="X31" s="643"/>
      <c r="Y31" s="644"/>
      <c r="Z31" s="675">
        <v>33.1</v>
      </c>
      <c r="AA31" s="675"/>
      <c r="AB31" s="675"/>
      <c r="AC31" s="675"/>
      <c r="AD31" s="676" t="s">
        <v>238</v>
      </c>
      <c r="AE31" s="676"/>
      <c r="AF31" s="676"/>
      <c r="AG31" s="676"/>
      <c r="AH31" s="676"/>
      <c r="AI31" s="676"/>
      <c r="AJ31" s="676"/>
      <c r="AK31" s="676"/>
      <c r="AL31" s="645" t="s">
        <v>238</v>
      </c>
      <c r="AM31" s="646"/>
      <c r="AN31" s="646"/>
      <c r="AO31" s="677"/>
      <c r="AP31" s="719" t="s">
        <v>307</v>
      </c>
      <c r="AQ31" s="720"/>
      <c r="AR31" s="720"/>
      <c r="AS31" s="720"/>
      <c r="AT31" s="725" t="s">
        <v>308</v>
      </c>
      <c r="AU31" s="231"/>
      <c r="AV31" s="231"/>
      <c r="AW31" s="231"/>
      <c r="AX31" s="712" t="s">
        <v>183</v>
      </c>
      <c r="AY31" s="713"/>
      <c r="AZ31" s="713"/>
      <c r="BA31" s="713"/>
      <c r="BB31" s="713"/>
      <c r="BC31" s="713"/>
      <c r="BD31" s="713"/>
      <c r="BE31" s="713"/>
      <c r="BF31" s="714"/>
      <c r="BG31" s="715">
        <v>97.6</v>
      </c>
      <c r="BH31" s="716"/>
      <c r="BI31" s="716"/>
      <c r="BJ31" s="716"/>
      <c r="BK31" s="716"/>
      <c r="BL31" s="716"/>
      <c r="BM31" s="717">
        <v>97.3</v>
      </c>
      <c r="BN31" s="716"/>
      <c r="BO31" s="716"/>
      <c r="BP31" s="716"/>
      <c r="BQ31" s="718"/>
      <c r="BR31" s="715">
        <v>99.9</v>
      </c>
      <c r="BS31" s="716"/>
      <c r="BT31" s="716"/>
      <c r="BU31" s="716"/>
      <c r="BV31" s="716"/>
      <c r="BW31" s="716"/>
      <c r="BX31" s="717">
        <v>99.6</v>
      </c>
      <c r="BY31" s="716"/>
      <c r="BZ31" s="716"/>
      <c r="CA31" s="716"/>
      <c r="CB31" s="718"/>
      <c r="CD31" s="733"/>
      <c r="CE31" s="734"/>
      <c r="CF31" s="689" t="s">
        <v>309</v>
      </c>
      <c r="CG31" s="686"/>
      <c r="CH31" s="686"/>
      <c r="CI31" s="686"/>
      <c r="CJ31" s="686"/>
      <c r="CK31" s="686"/>
      <c r="CL31" s="686"/>
      <c r="CM31" s="686"/>
      <c r="CN31" s="686"/>
      <c r="CO31" s="686"/>
      <c r="CP31" s="686"/>
      <c r="CQ31" s="687"/>
      <c r="CR31" s="642">
        <v>33270</v>
      </c>
      <c r="CS31" s="661"/>
      <c r="CT31" s="661"/>
      <c r="CU31" s="661"/>
      <c r="CV31" s="661"/>
      <c r="CW31" s="661"/>
      <c r="CX31" s="661"/>
      <c r="CY31" s="662"/>
      <c r="CZ31" s="645">
        <v>0.2</v>
      </c>
      <c r="DA31" s="663"/>
      <c r="DB31" s="663"/>
      <c r="DC31" s="664"/>
      <c r="DD31" s="648">
        <v>33270</v>
      </c>
      <c r="DE31" s="661"/>
      <c r="DF31" s="661"/>
      <c r="DG31" s="661"/>
      <c r="DH31" s="661"/>
      <c r="DI31" s="661"/>
      <c r="DJ31" s="661"/>
      <c r="DK31" s="662"/>
      <c r="DL31" s="648">
        <v>33270</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9" t="s">
        <v>310</v>
      </c>
      <c r="C32" s="710"/>
      <c r="D32" s="710"/>
      <c r="E32" s="710"/>
      <c r="F32" s="710"/>
      <c r="G32" s="710"/>
      <c r="H32" s="710"/>
      <c r="I32" s="710"/>
      <c r="J32" s="710"/>
      <c r="K32" s="710"/>
      <c r="L32" s="710"/>
      <c r="M32" s="710"/>
      <c r="N32" s="710"/>
      <c r="O32" s="710"/>
      <c r="P32" s="710"/>
      <c r="Q32" s="711"/>
      <c r="R32" s="642" t="s">
        <v>238</v>
      </c>
      <c r="S32" s="643"/>
      <c r="T32" s="643"/>
      <c r="U32" s="643"/>
      <c r="V32" s="643"/>
      <c r="W32" s="643"/>
      <c r="X32" s="643"/>
      <c r="Y32" s="644"/>
      <c r="Z32" s="675" t="s">
        <v>136</v>
      </c>
      <c r="AA32" s="675"/>
      <c r="AB32" s="675"/>
      <c r="AC32" s="675"/>
      <c r="AD32" s="676" t="s">
        <v>238</v>
      </c>
      <c r="AE32" s="676"/>
      <c r="AF32" s="676"/>
      <c r="AG32" s="676"/>
      <c r="AH32" s="676"/>
      <c r="AI32" s="676"/>
      <c r="AJ32" s="676"/>
      <c r="AK32" s="676"/>
      <c r="AL32" s="645" t="s">
        <v>238</v>
      </c>
      <c r="AM32" s="646"/>
      <c r="AN32" s="646"/>
      <c r="AO32" s="677"/>
      <c r="AP32" s="721"/>
      <c r="AQ32" s="722"/>
      <c r="AR32" s="722"/>
      <c r="AS32" s="722"/>
      <c r="AT32" s="726"/>
      <c r="AU32" s="230" t="s">
        <v>311</v>
      </c>
      <c r="AV32" s="230"/>
      <c r="AW32" s="230"/>
      <c r="AX32" s="639" t="s">
        <v>312</v>
      </c>
      <c r="AY32" s="640"/>
      <c r="AZ32" s="640"/>
      <c r="BA32" s="640"/>
      <c r="BB32" s="640"/>
      <c r="BC32" s="640"/>
      <c r="BD32" s="640"/>
      <c r="BE32" s="640"/>
      <c r="BF32" s="641"/>
      <c r="BG32" s="707">
        <v>98.9</v>
      </c>
      <c r="BH32" s="661"/>
      <c r="BI32" s="661"/>
      <c r="BJ32" s="661"/>
      <c r="BK32" s="661"/>
      <c r="BL32" s="661"/>
      <c r="BM32" s="646">
        <v>98.7</v>
      </c>
      <c r="BN32" s="708"/>
      <c r="BO32" s="708"/>
      <c r="BP32" s="708"/>
      <c r="BQ32" s="685"/>
      <c r="BR32" s="707">
        <v>99.8</v>
      </c>
      <c r="BS32" s="661"/>
      <c r="BT32" s="661"/>
      <c r="BU32" s="661"/>
      <c r="BV32" s="661"/>
      <c r="BW32" s="661"/>
      <c r="BX32" s="646">
        <v>99.6</v>
      </c>
      <c r="BY32" s="708"/>
      <c r="BZ32" s="708"/>
      <c r="CA32" s="708"/>
      <c r="CB32" s="685"/>
      <c r="CD32" s="735"/>
      <c r="CE32" s="736"/>
      <c r="CF32" s="689" t="s">
        <v>313</v>
      </c>
      <c r="CG32" s="686"/>
      <c r="CH32" s="686"/>
      <c r="CI32" s="686"/>
      <c r="CJ32" s="686"/>
      <c r="CK32" s="686"/>
      <c r="CL32" s="686"/>
      <c r="CM32" s="686"/>
      <c r="CN32" s="686"/>
      <c r="CO32" s="686"/>
      <c r="CP32" s="686"/>
      <c r="CQ32" s="687"/>
      <c r="CR32" s="642" t="s">
        <v>238</v>
      </c>
      <c r="CS32" s="643"/>
      <c r="CT32" s="643"/>
      <c r="CU32" s="643"/>
      <c r="CV32" s="643"/>
      <c r="CW32" s="643"/>
      <c r="CX32" s="643"/>
      <c r="CY32" s="644"/>
      <c r="CZ32" s="645" t="s">
        <v>238</v>
      </c>
      <c r="DA32" s="663"/>
      <c r="DB32" s="663"/>
      <c r="DC32" s="664"/>
      <c r="DD32" s="648" t="s">
        <v>238</v>
      </c>
      <c r="DE32" s="643"/>
      <c r="DF32" s="643"/>
      <c r="DG32" s="643"/>
      <c r="DH32" s="643"/>
      <c r="DI32" s="643"/>
      <c r="DJ32" s="643"/>
      <c r="DK32" s="644"/>
      <c r="DL32" s="648" t="s">
        <v>136</v>
      </c>
      <c r="DM32" s="643"/>
      <c r="DN32" s="643"/>
      <c r="DO32" s="643"/>
      <c r="DP32" s="643"/>
      <c r="DQ32" s="643"/>
      <c r="DR32" s="643"/>
      <c r="DS32" s="643"/>
      <c r="DT32" s="643"/>
      <c r="DU32" s="643"/>
      <c r="DV32" s="644"/>
      <c r="DW32" s="645" t="s">
        <v>238</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789176</v>
      </c>
      <c r="S33" s="643"/>
      <c r="T33" s="643"/>
      <c r="U33" s="643"/>
      <c r="V33" s="643"/>
      <c r="W33" s="643"/>
      <c r="X33" s="643"/>
      <c r="Y33" s="644"/>
      <c r="Z33" s="675">
        <v>5.7</v>
      </c>
      <c r="AA33" s="675"/>
      <c r="AB33" s="675"/>
      <c r="AC33" s="675"/>
      <c r="AD33" s="676" t="s">
        <v>136</v>
      </c>
      <c r="AE33" s="676"/>
      <c r="AF33" s="676"/>
      <c r="AG33" s="676"/>
      <c r="AH33" s="676"/>
      <c r="AI33" s="676"/>
      <c r="AJ33" s="676"/>
      <c r="AK33" s="676"/>
      <c r="AL33" s="645" t="s">
        <v>238</v>
      </c>
      <c r="AM33" s="646"/>
      <c r="AN33" s="646"/>
      <c r="AO33" s="677"/>
      <c r="AP33" s="723"/>
      <c r="AQ33" s="724"/>
      <c r="AR33" s="724"/>
      <c r="AS33" s="724"/>
      <c r="AT33" s="727"/>
      <c r="AU33" s="232"/>
      <c r="AV33" s="232"/>
      <c r="AW33" s="232"/>
      <c r="AX33" s="623" t="s">
        <v>315</v>
      </c>
      <c r="AY33" s="624"/>
      <c r="AZ33" s="624"/>
      <c r="BA33" s="624"/>
      <c r="BB33" s="624"/>
      <c r="BC33" s="624"/>
      <c r="BD33" s="624"/>
      <c r="BE33" s="624"/>
      <c r="BF33" s="625"/>
      <c r="BG33" s="706">
        <v>95.7</v>
      </c>
      <c r="BH33" s="627"/>
      <c r="BI33" s="627"/>
      <c r="BJ33" s="627"/>
      <c r="BK33" s="627"/>
      <c r="BL33" s="627"/>
      <c r="BM33" s="669">
        <v>95.3</v>
      </c>
      <c r="BN33" s="627"/>
      <c r="BO33" s="627"/>
      <c r="BP33" s="627"/>
      <c r="BQ33" s="671"/>
      <c r="BR33" s="706">
        <v>99.9</v>
      </c>
      <c r="BS33" s="627"/>
      <c r="BT33" s="627"/>
      <c r="BU33" s="627"/>
      <c r="BV33" s="627"/>
      <c r="BW33" s="627"/>
      <c r="BX33" s="669">
        <v>99.5</v>
      </c>
      <c r="BY33" s="627"/>
      <c r="BZ33" s="627"/>
      <c r="CA33" s="627"/>
      <c r="CB33" s="671"/>
      <c r="CD33" s="689" t="s">
        <v>316</v>
      </c>
      <c r="CE33" s="686"/>
      <c r="CF33" s="686"/>
      <c r="CG33" s="686"/>
      <c r="CH33" s="686"/>
      <c r="CI33" s="686"/>
      <c r="CJ33" s="686"/>
      <c r="CK33" s="686"/>
      <c r="CL33" s="686"/>
      <c r="CM33" s="686"/>
      <c r="CN33" s="686"/>
      <c r="CO33" s="686"/>
      <c r="CP33" s="686"/>
      <c r="CQ33" s="687"/>
      <c r="CR33" s="642">
        <v>6954421</v>
      </c>
      <c r="CS33" s="661"/>
      <c r="CT33" s="661"/>
      <c r="CU33" s="661"/>
      <c r="CV33" s="661"/>
      <c r="CW33" s="661"/>
      <c r="CX33" s="661"/>
      <c r="CY33" s="662"/>
      <c r="CZ33" s="645">
        <v>51.8</v>
      </c>
      <c r="DA33" s="663"/>
      <c r="DB33" s="663"/>
      <c r="DC33" s="664"/>
      <c r="DD33" s="648">
        <v>3344414</v>
      </c>
      <c r="DE33" s="661"/>
      <c r="DF33" s="661"/>
      <c r="DG33" s="661"/>
      <c r="DH33" s="661"/>
      <c r="DI33" s="661"/>
      <c r="DJ33" s="661"/>
      <c r="DK33" s="662"/>
      <c r="DL33" s="648">
        <v>2513300</v>
      </c>
      <c r="DM33" s="661"/>
      <c r="DN33" s="661"/>
      <c r="DO33" s="661"/>
      <c r="DP33" s="661"/>
      <c r="DQ33" s="661"/>
      <c r="DR33" s="661"/>
      <c r="DS33" s="661"/>
      <c r="DT33" s="661"/>
      <c r="DU33" s="661"/>
      <c r="DV33" s="662"/>
      <c r="DW33" s="645">
        <v>45.9</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179303</v>
      </c>
      <c r="S34" s="643"/>
      <c r="T34" s="643"/>
      <c r="U34" s="643"/>
      <c r="V34" s="643"/>
      <c r="W34" s="643"/>
      <c r="X34" s="643"/>
      <c r="Y34" s="644"/>
      <c r="Z34" s="675">
        <v>1.3</v>
      </c>
      <c r="AA34" s="675"/>
      <c r="AB34" s="675"/>
      <c r="AC34" s="675"/>
      <c r="AD34" s="676">
        <v>6095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1405261</v>
      </c>
      <c r="CS34" s="643"/>
      <c r="CT34" s="643"/>
      <c r="CU34" s="643"/>
      <c r="CV34" s="643"/>
      <c r="CW34" s="643"/>
      <c r="CX34" s="643"/>
      <c r="CY34" s="644"/>
      <c r="CZ34" s="645">
        <v>10.5</v>
      </c>
      <c r="DA34" s="663"/>
      <c r="DB34" s="663"/>
      <c r="DC34" s="664"/>
      <c r="DD34" s="648">
        <v>846140</v>
      </c>
      <c r="DE34" s="643"/>
      <c r="DF34" s="643"/>
      <c r="DG34" s="643"/>
      <c r="DH34" s="643"/>
      <c r="DI34" s="643"/>
      <c r="DJ34" s="643"/>
      <c r="DK34" s="644"/>
      <c r="DL34" s="648">
        <v>773580</v>
      </c>
      <c r="DM34" s="643"/>
      <c r="DN34" s="643"/>
      <c r="DO34" s="643"/>
      <c r="DP34" s="643"/>
      <c r="DQ34" s="643"/>
      <c r="DR34" s="643"/>
      <c r="DS34" s="643"/>
      <c r="DT34" s="643"/>
      <c r="DU34" s="643"/>
      <c r="DV34" s="644"/>
      <c r="DW34" s="645">
        <v>14.1</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55270</v>
      </c>
      <c r="S35" s="643"/>
      <c r="T35" s="643"/>
      <c r="U35" s="643"/>
      <c r="V35" s="643"/>
      <c r="W35" s="643"/>
      <c r="X35" s="643"/>
      <c r="Y35" s="644"/>
      <c r="Z35" s="675">
        <v>0.4</v>
      </c>
      <c r="AA35" s="675"/>
      <c r="AB35" s="675"/>
      <c r="AC35" s="675"/>
      <c r="AD35" s="676" t="s">
        <v>238</v>
      </c>
      <c r="AE35" s="676"/>
      <c r="AF35" s="676"/>
      <c r="AG35" s="676"/>
      <c r="AH35" s="676"/>
      <c r="AI35" s="676"/>
      <c r="AJ35" s="676"/>
      <c r="AK35" s="676"/>
      <c r="AL35" s="645" t="s">
        <v>238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19157</v>
      </c>
      <c r="CS35" s="661"/>
      <c r="CT35" s="661"/>
      <c r="CU35" s="661"/>
      <c r="CV35" s="661"/>
      <c r="CW35" s="661"/>
      <c r="CX35" s="661"/>
      <c r="CY35" s="662"/>
      <c r="CZ35" s="645">
        <v>0.1</v>
      </c>
      <c r="DA35" s="663"/>
      <c r="DB35" s="663"/>
      <c r="DC35" s="664"/>
      <c r="DD35" s="648">
        <v>13953</v>
      </c>
      <c r="DE35" s="661"/>
      <c r="DF35" s="661"/>
      <c r="DG35" s="661"/>
      <c r="DH35" s="661"/>
      <c r="DI35" s="661"/>
      <c r="DJ35" s="661"/>
      <c r="DK35" s="662"/>
      <c r="DL35" s="648">
        <v>13953</v>
      </c>
      <c r="DM35" s="661"/>
      <c r="DN35" s="661"/>
      <c r="DO35" s="661"/>
      <c r="DP35" s="661"/>
      <c r="DQ35" s="661"/>
      <c r="DR35" s="661"/>
      <c r="DS35" s="661"/>
      <c r="DT35" s="661"/>
      <c r="DU35" s="661"/>
      <c r="DV35" s="662"/>
      <c r="DW35" s="645">
        <v>0.3</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192216</v>
      </c>
      <c r="S36" s="643"/>
      <c r="T36" s="643"/>
      <c r="U36" s="643"/>
      <c r="V36" s="643"/>
      <c r="W36" s="643"/>
      <c r="X36" s="643"/>
      <c r="Y36" s="644"/>
      <c r="Z36" s="675">
        <v>1.4</v>
      </c>
      <c r="AA36" s="675"/>
      <c r="AB36" s="675"/>
      <c r="AC36" s="675"/>
      <c r="AD36" s="676" t="s">
        <v>238</v>
      </c>
      <c r="AE36" s="676"/>
      <c r="AF36" s="676"/>
      <c r="AG36" s="676"/>
      <c r="AH36" s="676"/>
      <c r="AI36" s="676"/>
      <c r="AJ36" s="676"/>
      <c r="AK36" s="676"/>
      <c r="AL36" s="645" t="s">
        <v>238</v>
      </c>
      <c r="AM36" s="646"/>
      <c r="AN36" s="646"/>
      <c r="AO36" s="677"/>
      <c r="AP36" s="235"/>
      <c r="AQ36" s="694" t="s">
        <v>324</v>
      </c>
      <c r="AR36" s="695"/>
      <c r="AS36" s="695"/>
      <c r="AT36" s="695"/>
      <c r="AU36" s="695"/>
      <c r="AV36" s="695"/>
      <c r="AW36" s="695"/>
      <c r="AX36" s="695"/>
      <c r="AY36" s="696"/>
      <c r="AZ36" s="697">
        <v>1185637</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1465</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3761909</v>
      </c>
      <c r="CS36" s="643"/>
      <c r="CT36" s="643"/>
      <c r="CU36" s="643"/>
      <c r="CV36" s="643"/>
      <c r="CW36" s="643"/>
      <c r="CX36" s="643"/>
      <c r="CY36" s="644"/>
      <c r="CZ36" s="645">
        <v>28</v>
      </c>
      <c r="DA36" s="663"/>
      <c r="DB36" s="663"/>
      <c r="DC36" s="664"/>
      <c r="DD36" s="648">
        <v>904040</v>
      </c>
      <c r="DE36" s="643"/>
      <c r="DF36" s="643"/>
      <c r="DG36" s="643"/>
      <c r="DH36" s="643"/>
      <c r="DI36" s="643"/>
      <c r="DJ36" s="643"/>
      <c r="DK36" s="644"/>
      <c r="DL36" s="648">
        <v>751633</v>
      </c>
      <c r="DM36" s="643"/>
      <c r="DN36" s="643"/>
      <c r="DO36" s="643"/>
      <c r="DP36" s="643"/>
      <c r="DQ36" s="643"/>
      <c r="DR36" s="643"/>
      <c r="DS36" s="643"/>
      <c r="DT36" s="643"/>
      <c r="DU36" s="643"/>
      <c r="DV36" s="644"/>
      <c r="DW36" s="645">
        <v>13.7</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504684</v>
      </c>
      <c r="S37" s="643"/>
      <c r="T37" s="643"/>
      <c r="U37" s="643"/>
      <c r="V37" s="643"/>
      <c r="W37" s="643"/>
      <c r="X37" s="643"/>
      <c r="Y37" s="644"/>
      <c r="Z37" s="675">
        <v>3.7</v>
      </c>
      <c r="AA37" s="675"/>
      <c r="AB37" s="675"/>
      <c r="AC37" s="675"/>
      <c r="AD37" s="676" t="s">
        <v>136</v>
      </c>
      <c r="AE37" s="676"/>
      <c r="AF37" s="676"/>
      <c r="AG37" s="676"/>
      <c r="AH37" s="676"/>
      <c r="AI37" s="676"/>
      <c r="AJ37" s="676"/>
      <c r="AK37" s="676"/>
      <c r="AL37" s="645" t="s">
        <v>238</v>
      </c>
      <c r="AM37" s="646"/>
      <c r="AN37" s="646"/>
      <c r="AO37" s="677"/>
      <c r="AQ37" s="682" t="s">
        <v>328</v>
      </c>
      <c r="AR37" s="683"/>
      <c r="AS37" s="683"/>
      <c r="AT37" s="683"/>
      <c r="AU37" s="683"/>
      <c r="AV37" s="683"/>
      <c r="AW37" s="683"/>
      <c r="AX37" s="683"/>
      <c r="AY37" s="684"/>
      <c r="AZ37" s="642">
        <v>330348</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-11763</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634999</v>
      </c>
      <c r="CS37" s="661"/>
      <c r="CT37" s="661"/>
      <c r="CU37" s="661"/>
      <c r="CV37" s="661"/>
      <c r="CW37" s="661"/>
      <c r="CX37" s="661"/>
      <c r="CY37" s="662"/>
      <c r="CZ37" s="645">
        <v>4.7</v>
      </c>
      <c r="DA37" s="663"/>
      <c r="DB37" s="663"/>
      <c r="DC37" s="664"/>
      <c r="DD37" s="648">
        <v>632850</v>
      </c>
      <c r="DE37" s="661"/>
      <c r="DF37" s="661"/>
      <c r="DG37" s="661"/>
      <c r="DH37" s="661"/>
      <c r="DI37" s="661"/>
      <c r="DJ37" s="661"/>
      <c r="DK37" s="662"/>
      <c r="DL37" s="648">
        <v>560834</v>
      </c>
      <c r="DM37" s="661"/>
      <c r="DN37" s="661"/>
      <c r="DO37" s="661"/>
      <c r="DP37" s="661"/>
      <c r="DQ37" s="661"/>
      <c r="DR37" s="661"/>
      <c r="DS37" s="661"/>
      <c r="DT37" s="661"/>
      <c r="DU37" s="661"/>
      <c r="DV37" s="662"/>
      <c r="DW37" s="645">
        <v>10.199999999999999</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199941</v>
      </c>
      <c r="S38" s="643"/>
      <c r="T38" s="643"/>
      <c r="U38" s="643"/>
      <c r="V38" s="643"/>
      <c r="W38" s="643"/>
      <c r="X38" s="643"/>
      <c r="Y38" s="644"/>
      <c r="Z38" s="675">
        <v>1.4</v>
      </c>
      <c r="AA38" s="675"/>
      <c r="AB38" s="675"/>
      <c r="AC38" s="675"/>
      <c r="AD38" s="676">
        <v>11255</v>
      </c>
      <c r="AE38" s="676"/>
      <c r="AF38" s="676"/>
      <c r="AG38" s="676"/>
      <c r="AH38" s="676"/>
      <c r="AI38" s="676"/>
      <c r="AJ38" s="676"/>
      <c r="AK38" s="676"/>
      <c r="AL38" s="645">
        <v>0.2</v>
      </c>
      <c r="AM38" s="646"/>
      <c r="AN38" s="646"/>
      <c r="AO38" s="677"/>
      <c r="AQ38" s="682" t="s">
        <v>332</v>
      </c>
      <c r="AR38" s="683"/>
      <c r="AS38" s="683"/>
      <c r="AT38" s="683"/>
      <c r="AU38" s="683"/>
      <c r="AV38" s="683"/>
      <c r="AW38" s="683"/>
      <c r="AX38" s="683"/>
      <c r="AY38" s="684"/>
      <c r="AZ38" s="642">
        <v>39454</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2919</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1146183</v>
      </c>
      <c r="CS38" s="643"/>
      <c r="CT38" s="643"/>
      <c r="CU38" s="643"/>
      <c r="CV38" s="643"/>
      <c r="CW38" s="643"/>
      <c r="CX38" s="643"/>
      <c r="CY38" s="644"/>
      <c r="CZ38" s="645">
        <v>8.5</v>
      </c>
      <c r="DA38" s="663"/>
      <c r="DB38" s="663"/>
      <c r="DC38" s="664"/>
      <c r="DD38" s="648">
        <v>994785</v>
      </c>
      <c r="DE38" s="643"/>
      <c r="DF38" s="643"/>
      <c r="DG38" s="643"/>
      <c r="DH38" s="643"/>
      <c r="DI38" s="643"/>
      <c r="DJ38" s="643"/>
      <c r="DK38" s="644"/>
      <c r="DL38" s="648">
        <v>974134</v>
      </c>
      <c r="DM38" s="643"/>
      <c r="DN38" s="643"/>
      <c r="DO38" s="643"/>
      <c r="DP38" s="643"/>
      <c r="DQ38" s="643"/>
      <c r="DR38" s="643"/>
      <c r="DS38" s="643"/>
      <c r="DT38" s="643"/>
      <c r="DU38" s="643"/>
      <c r="DV38" s="644"/>
      <c r="DW38" s="645">
        <v>17.8</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1452380</v>
      </c>
      <c r="S39" s="643"/>
      <c r="T39" s="643"/>
      <c r="U39" s="643"/>
      <c r="V39" s="643"/>
      <c r="W39" s="643"/>
      <c r="X39" s="643"/>
      <c r="Y39" s="644"/>
      <c r="Z39" s="675">
        <v>10.5</v>
      </c>
      <c r="AA39" s="675"/>
      <c r="AB39" s="675"/>
      <c r="AC39" s="675"/>
      <c r="AD39" s="676" t="s">
        <v>238</v>
      </c>
      <c r="AE39" s="676"/>
      <c r="AF39" s="676"/>
      <c r="AG39" s="676"/>
      <c r="AH39" s="676"/>
      <c r="AI39" s="676"/>
      <c r="AJ39" s="676"/>
      <c r="AK39" s="676"/>
      <c r="AL39" s="645" t="s">
        <v>136</v>
      </c>
      <c r="AM39" s="646"/>
      <c r="AN39" s="646"/>
      <c r="AO39" s="677"/>
      <c r="AQ39" s="682" t="s">
        <v>336</v>
      </c>
      <c r="AR39" s="683"/>
      <c r="AS39" s="683"/>
      <c r="AT39" s="683"/>
      <c r="AU39" s="683"/>
      <c r="AV39" s="683"/>
      <c r="AW39" s="683"/>
      <c r="AX39" s="683"/>
      <c r="AY39" s="684"/>
      <c r="AZ39" s="642" t="s">
        <v>238</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4580</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621911</v>
      </c>
      <c r="CS39" s="661"/>
      <c r="CT39" s="661"/>
      <c r="CU39" s="661"/>
      <c r="CV39" s="661"/>
      <c r="CW39" s="661"/>
      <c r="CX39" s="661"/>
      <c r="CY39" s="662"/>
      <c r="CZ39" s="645">
        <v>4.5999999999999996</v>
      </c>
      <c r="DA39" s="663"/>
      <c r="DB39" s="663"/>
      <c r="DC39" s="664"/>
      <c r="DD39" s="648">
        <v>585496</v>
      </c>
      <c r="DE39" s="661"/>
      <c r="DF39" s="661"/>
      <c r="DG39" s="661"/>
      <c r="DH39" s="661"/>
      <c r="DI39" s="661"/>
      <c r="DJ39" s="661"/>
      <c r="DK39" s="662"/>
      <c r="DL39" s="648" t="s">
        <v>136</v>
      </c>
      <c r="DM39" s="661"/>
      <c r="DN39" s="661"/>
      <c r="DO39" s="661"/>
      <c r="DP39" s="661"/>
      <c r="DQ39" s="661"/>
      <c r="DR39" s="661"/>
      <c r="DS39" s="661"/>
      <c r="DT39" s="661"/>
      <c r="DU39" s="661"/>
      <c r="DV39" s="662"/>
      <c r="DW39" s="645" t="s">
        <v>238</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238</v>
      </c>
      <c r="S40" s="643"/>
      <c r="T40" s="643"/>
      <c r="U40" s="643"/>
      <c r="V40" s="643"/>
      <c r="W40" s="643"/>
      <c r="X40" s="643"/>
      <c r="Y40" s="644"/>
      <c r="Z40" s="675" t="s">
        <v>136</v>
      </c>
      <c r="AA40" s="675"/>
      <c r="AB40" s="675"/>
      <c r="AC40" s="675"/>
      <c r="AD40" s="676" t="s">
        <v>238</v>
      </c>
      <c r="AE40" s="676"/>
      <c r="AF40" s="676"/>
      <c r="AG40" s="676"/>
      <c r="AH40" s="676"/>
      <c r="AI40" s="676"/>
      <c r="AJ40" s="676"/>
      <c r="AK40" s="676"/>
      <c r="AL40" s="645" t="s">
        <v>238</v>
      </c>
      <c r="AM40" s="646"/>
      <c r="AN40" s="646"/>
      <c r="AO40" s="677"/>
      <c r="AQ40" s="682" t="s">
        <v>340</v>
      </c>
      <c r="AR40" s="683"/>
      <c r="AS40" s="683"/>
      <c r="AT40" s="683"/>
      <c r="AU40" s="683"/>
      <c r="AV40" s="683"/>
      <c r="AW40" s="683"/>
      <c r="AX40" s="683"/>
      <c r="AY40" s="684"/>
      <c r="AZ40" s="642" t="s">
        <v>238</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97</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t="s">
        <v>238</v>
      </c>
      <c r="CS40" s="643"/>
      <c r="CT40" s="643"/>
      <c r="CU40" s="643"/>
      <c r="CV40" s="643"/>
      <c r="CW40" s="643"/>
      <c r="CX40" s="643"/>
      <c r="CY40" s="644"/>
      <c r="CZ40" s="645" t="s">
        <v>238</v>
      </c>
      <c r="DA40" s="663"/>
      <c r="DB40" s="663"/>
      <c r="DC40" s="664"/>
      <c r="DD40" s="648" t="s">
        <v>238</v>
      </c>
      <c r="DE40" s="643"/>
      <c r="DF40" s="643"/>
      <c r="DG40" s="643"/>
      <c r="DH40" s="643"/>
      <c r="DI40" s="643"/>
      <c r="DJ40" s="643"/>
      <c r="DK40" s="644"/>
      <c r="DL40" s="648" t="s">
        <v>136</v>
      </c>
      <c r="DM40" s="643"/>
      <c r="DN40" s="643"/>
      <c r="DO40" s="643"/>
      <c r="DP40" s="643"/>
      <c r="DQ40" s="643"/>
      <c r="DR40" s="643"/>
      <c r="DS40" s="643"/>
      <c r="DT40" s="643"/>
      <c r="DU40" s="643"/>
      <c r="DV40" s="644"/>
      <c r="DW40" s="645" t="s">
        <v>136</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136</v>
      </c>
      <c r="AA41" s="675"/>
      <c r="AB41" s="675"/>
      <c r="AC41" s="675"/>
      <c r="AD41" s="676" t="s">
        <v>238</v>
      </c>
      <c r="AE41" s="676"/>
      <c r="AF41" s="676"/>
      <c r="AG41" s="676"/>
      <c r="AH41" s="676"/>
      <c r="AI41" s="676"/>
      <c r="AJ41" s="676"/>
      <c r="AK41" s="676"/>
      <c r="AL41" s="645" t="s">
        <v>238</v>
      </c>
      <c r="AM41" s="646"/>
      <c r="AN41" s="646"/>
      <c r="AO41" s="677"/>
      <c r="AQ41" s="682" t="s">
        <v>345</v>
      </c>
      <c r="AR41" s="683"/>
      <c r="AS41" s="683"/>
      <c r="AT41" s="683"/>
      <c r="AU41" s="683"/>
      <c r="AV41" s="683"/>
      <c r="AW41" s="683"/>
      <c r="AX41" s="683"/>
      <c r="AY41" s="684"/>
      <c r="AZ41" s="642">
        <v>188297</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1</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238</v>
      </c>
      <c r="CS41" s="661"/>
      <c r="CT41" s="661"/>
      <c r="CU41" s="661"/>
      <c r="CV41" s="661"/>
      <c r="CW41" s="661"/>
      <c r="CX41" s="661"/>
      <c r="CY41" s="662"/>
      <c r="CZ41" s="645" t="s">
        <v>238</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299186</v>
      </c>
      <c r="S42" s="643"/>
      <c r="T42" s="643"/>
      <c r="U42" s="643"/>
      <c r="V42" s="643"/>
      <c r="W42" s="643"/>
      <c r="X42" s="643"/>
      <c r="Y42" s="644"/>
      <c r="Z42" s="675">
        <v>2.2000000000000002</v>
      </c>
      <c r="AA42" s="675"/>
      <c r="AB42" s="675"/>
      <c r="AC42" s="675"/>
      <c r="AD42" s="676" t="s">
        <v>136</v>
      </c>
      <c r="AE42" s="676"/>
      <c r="AF42" s="676"/>
      <c r="AG42" s="676"/>
      <c r="AH42" s="676"/>
      <c r="AI42" s="676"/>
      <c r="AJ42" s="676"/>
      <c r="AK42" s="676"/>
      <c r="AL42" s="645" t="s">
        <v>136</v>
      </c>
      <c r="AM42" s="646"/>
      <c r="AN42" s="646"/>
      <c r="AO42" s="677"/>
      <c r="AQ42" s="678" t="s">
        <v>349</v>
      </c>
      <c r="AR42" s="679"/>
      <c r="AS42" s="679"/>
      <c r="AT42" s="679"/>
      <c r="AU42" s="679"/>
      <c r="AV42" s="679"/>
      <c r="AW42" s="679"/>
      <c r="AX42" s="679"/>
      <c r="AY42" s="680"/>
      <c r="AZ42" s="626">
        <v>627538</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341</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2142062</v>
      </c>
      <c r="CS42" s="643"/>
      <c r="CT42" s="643"/>
      <c r="CU42" s="643"/>
      <c r="CV42" s="643"/>
      <c r="CW42" s="643"/>
      <c r="CX42" s="643"/>
      <c r="CY42" s="644"/>
      <c r="CZ42" s="645">
        <v>15.9</v>
      </c>
      <c r="DA42" s="646"/>
      <c r="DB42" s="646"/>
      <c r="DC42" s="647"/>
      <c r="DD42" s="648">
        <v>150196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13807531</v>
      </c>
      <c r="S43" s="665"/>
      <c r="T43" s="665"/>
      <c r="U43" s="665"/>
      <c r="V43" s="665"/>
      <c r="W43" s="665"/>
      <c r="X43" s="665"/>
      <c r="Y43" s="666"/>
      <c r="Z43" s="667">
        <v>100</v>
      </c>
      <c r="AA43" s="667"/>
      <c r="AB43" s="667"/>
      <c r="AC43" s="667"/>
      <c r="AD43" s="668">
        <v>5176074</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4145</v>
      </c>
      <c r="CS43" s="661"/>
      <c r="CT43" s="661"/>
      <c r="CU43" s="661"/>
      <c r="CV43" s="661"/>
      <c r="CW43" s="661"/>
      <c r="CX43" s="661"/>
      <c r="CY43" s="662"/>
      <c r="CZ43" s="645">
        <v>0</v>
      </c>
      <c r="DA43" s="663"/>
      <c r="DB43" s="663"/>
      <c r="DC43" s="664"/>
      <c r="DD43" s="648">
        <v>415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2142062</v>
      </c>
      <c r="CS44" s="643"/>
      <c r="CT44" s="643"/>
      <c r="CU44" s="643"/>
      <c r="CV44" s="643"/>
      <c r="CW44" s="643"/>
      <c r="CX44" s="643"/>
      <c r="CY44" s="644"/>
      <c r="CZ44" s="645">
        <v>15.9</v>
      </c>
      <c r="DA44" s="646"/>
      <c r="DB44" s="646"/>
      <c r="DC44" s="647"/>
      <c r="DD44" s="648">
        <v>150196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1497786</v>
      </c>
      <c r="CS45" s="661"/>
      <c r="CT45" s="661"/>
      <c r="CU45" s="661"/>
      <c r="CV45" s="661"/>
      <c r="CW45" s="661"/>
      <c r="CX45" s="661"/>
      <c r="CY45" s="662"/>
      <c r="CZ45" s="645">
        <v>11.2</v>
      </c>
      <c r="DA45" s="663"/>
      <c r="DB45" s="663"/>
      <c r="DC45" s="664"/>
      <c r="DD45" s="648">
        <v>13408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644276</v>
      </c>
      <c r="CS46" s="643"/>
      <c r="CT46" s="643"/>
      <c r="CU46" s="643"/>
      <c r="CV46" s="643"/>
      <c r="CW46" s="643"/>
      <c r="CX46" s="643"/>
      <c r="CY46" s="644"/>
      <c r="CZ46" s="645">
        <v>4.8</v>
      </c>
      <c r="DA46" s="646"/>
      <c r="DB46" s="646"/>
      <c r="DC46" s="647"/>
      <c r="DD46" s="648">
        <v>136788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238</v>
      </c>
      <c r="CS47" s="661"/>
      <c r="CT47" s="661"/>
      <c r="CU47" s="661"/>
      <c r="CV47" s="661"/>
      <c r="CW47" s="661"/>
      <c r="CX47" s="661"/>
      <c r="CY47" s="662"/>
      <c r="CZ47" s="645" t="s">
        <v>136</v>
      </c>
      <c r="DA47" s="663"/>
      <c r="DB47" s="663"/>
      <c r="DC47" s="664"/>
      <c r="DD47" s="648" t="s">
        <v>238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136</v>
      </c>
      <c r="CS48" s="643"/>
      <c r="CT48" s="643"/>
      <c r="CU48" s="643"/>
      <c r="CV48" s="643"/>
      <c r="CW48" s="643"/>
      <c r="CX48" s="643"/>
      <c r="CY48" s="644"/>
      <c r="CZ48" s="645" t="s">
        <v>238</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13432616</v>
      </c>
      <c r="CS49" s="627"/>
      <c r="CT49" s="627"/>
      <c r="CU49" s="627"/>
      <c r="CV49" s="627"/>
      <c r="CW49" s="627"/>
      <c r="CX49" s="627"/>
      <c r="CY49" s="628"/>
      <c r="CZ49" s="629">
        <v>100</v>
      </c>
      <c r="DA49" s="630"/>
      <c r="DB49" s="630"/>
      <c r="DC49" s="631"/>
      <c r="DD49" s="632">
        <v>6353510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p6POluD0GW7OsJ2ACJRVodixjF22SpJvMMUHjJeS1tXcFLnLIqqpONuldzE+8Hs9TQwJ9tZeBObnD/ztU37Jw==" saltValue="hNY7KjmSGCwyqavN86v+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1" zoomScale="70" zoomScaleNormal="25" zoomScaleSheetLayoutView="70" workbookViewId="0">
      <selection activeCell="A24" sqref="A24:AY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13807</v>
      </c>
      <c r="R7" s="1162"/>
      <c r="S7" s="1162"/>
      <c r="T7" s="1162"/>
      <c r="U7" s="1162"/>
      <c r="V7" s="1162">
        <v>13432</v>
      </c>
      <c r="W7" s="1162"/>
      <c r="X7" s="1162"/>
      <c r="Y7" s="1162"/>
      <c r="Z7" s="1162"/>
      <c r="AA7" s="1162">
        <v>375</v>
      </c>
      <c r="AB7" s="1162"/>
      <c r="AC7" s="1162"/>
      <c r="AD7" s="1162"/>
      <c r="AE7" s="1163"/>
      <c r="AF7" s="1164">
        <v>322</v>
      </c>
      <c r="AG7" s="1165"/>
      <c r="AH7" s="1165"/>
      <c r="AI7" s="1165"/>
      <c r="AJ7" s="1166"/>
      <c r="AK7" s="1148">
        <v>165</v>
      </c>
      <c r="AL7" s="1149"/>
      <c r="AM7" s="1149"/>
      <c r="AN7" s="1149"/>
      <c r="AO7" s="1149"/>
      <c r="AP7" s="1149">
        <v>7953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590</v>
      </c>
      <c r="BT7" s="1153"/>
      <c r="BU7" s="1153"/>
      <c r="BV7" s="1153"/>
      <c r="BW7" s="1153"/>
      <c r="BX7" s="1153"/>
      <c r="BY7" s="1153"/>
      <c r="BZ7" s="1153"/>
      <c r="CA7" s="1153"/>
      <c r="CB7" s="1153"/>
      <c r="CC7" s="1153"/>
      <c r="CD7" s="1153"/>
      <c r="CE7" s="1153"/>
      <c r="CF7" s="1153"/>
      <c r="CG7" s="1154"/>
      <c r="CH7" s="1145"/>
      <c r="CI7" s="1146"/>
      <c r="CJ7" s="1146"/>
      <c r="CK7" s="1146"/>
      <c r="CL7" s="1147"/>
      <c r="CM7" s="1145">
        <v>754</v>
      </c>
      <c r="CN7" s="1146"/>
      <c r="CO7" s="1146"/>
      <c r="CP7" s="1146"/>
      <c r="CQ7" s="1147"/>
      <c r="CR7" s="1145">
        <v>10</v>
      </c>
      <c r="CS7" s="1146"/>
      <c r="CT7" s="1146"/>
      <c r="CU7" s="1146"/>
      <c r="CV7" s="1147"/>
      <c r="CW7" s="1145"/>
      <c r="CX7" s="1146"/>
      <c r="CY7" s="1146"/>
      <c r="CZ7" s="1146"/>
      <c r="DA7" s="1147"/>
      <c r="DB7" s="1145">
        <v>1435</v>
      </c>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591</v>
      </c>
      <c r="BT8" s="1072"/>
      <c r="BU8" s="1072"/>
      <c r="BV8" s="1072"/>
      <c r="BW8" s="1072"/>
      <c r="BX8" s="1072"/>
      <c r="BY8" s="1072"/>
      <c r="BZ8" s="1072"/>
      <c r="CA8" s="1072"/>
      <c r="CB8" s="1072"/>
      <c r="CC8" s="1072"/>
      <c r="CD8" s="1072"/>
      <c r="CE8" s="1072"/>
      <c r="CF8" s="1072"/>
      <c r="CG8" s="1073"/>
      <c r="CH8" s="1046"/>
      <c r="CI8" s="1047"/>
      <c r="CJ8" s="1047"/>
      <c r="CK8" s="1047"/>
      <c r="CL8" s="1048"/>
      <c r="CM8" s="1046">
        <v>107</v>
      </c>
      <c r="CN8" s="1047"/>
      <c r="CO8" s="1047"/>
      <c r="CP8" s="1047"/>
      <c r="CQ8" s="1048"/>
      <c r="CR8" s="1046">
        <v>5</v>
      </c>
      <c r="CS8" s="1047"/>
      <c r="CT8" s="1047"/>
      <c r="CU8" s="1047"/>
      <c r="CV8" s="1048"/>
      <c r="CW8" s="1046"/>
      <c r="CX8" s="1047"/>
      <c r="CY8" s="1047"/>
      <c r="CZ8" s="1047"/>
      <c r="DA8" s="1048"/>
      <c r="DB8" s="1046">
        <v>580</v>
      </c>
      <c r="DC8" s="1047"/>
      <c r="DD8" s="1047"/>
      <c r="DE8" s="1047"/>
      <c r="DF8" s="1048"/>
      <c r="DG8" s="1046"/>
      <c r="DH8" s="1047"/>
      <c r="DI8" s="1047"/>
      <c r="DJ8" s="1047"/>
      <c r="DK8" s="1048"/>
      <c r="DL8" s="1046"/>
      <c r="DM8" s="1047"/>
      <c r="DN8" s="1047"/>
      <c r="DO8" s="1047"/>
      <c r="DP8" s="1048"/>
      <c r="DQ8" s="1046">
        <v>563</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386</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13807</v>
      </c>
      <c r="R23" s="1126"/>
      <c r="S23" s="1126"/>
      <c r="T23" s="1126"/>
      <c r="U23" s="1126"/>
      <c r="V23" s="1126">
        <v>13432</v>
      </c>
      <c r="W23" s="1126"/>
      <c r="X23" s="1126"/>
      <c r="Y23" s="1126"/>
      <c r="Z23" s="1126"/>
      <c r="AA23" s="1126">
        <v>375</v>
      </c>
      <c r="AB23" s="1126"/>
      <c r="AC23" s="1126"/>
      <c r="AD23" s="1126"/>
      <c r="AE23" s="1127"/>
      <c r="AF23" s="1128">
        <v>322</v>
      </c>
      <c r="AG23" s="1126"/>
      <c r="AH23" s="1126"/>
      <c r="AI23" s="1126"/>
      <c r="AJ23" s="1129"/>
      <c r="AK23" s="1130"/>
      <c r="AL23" s="1131"/>
      <c r="AM23" s="1131"/>
      <c r="AN23" s="1131"/>
      <c r="AO23" s="1131"/>
      <c r="AP23" s="1126">
        <v>7953</v>
      </c>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2227</v>
      </c>
      <c r="R28" s="1111"/>
      <c r="S28" s="1111"/>
      <c r="T28" s="1111"/>
      <c r="U28" s="1111"/>
      <c r="V28" s="1111">
        <v>2226</v>
      </c>
      <c r="W28" s="1111"/>
      <c r="X28" s="1111"/>
      <c r="Y28" s="1111"/>
      <c r="Z28" s="1111"/>
      <c r="AA28" s="1111">
        <v>1</v>
      </c>
      <c r="AB28" s="1111"/>
      <c r="AC28" s="1111"/>
      <c r="AD28" s="1111"/>
      <c r="AE28" s="1112"/>
      <c r="AF28" s="1113">
        <v>1</v>
      </c>
      <c r="AG28" s="1111"/>
      <c r="AH28" s="1111"/>
      <c r="AI28" s="1111"/>
      <c r="AJ28" s="1114"/>
      <c r="AK28" s="1115">
        <v>188</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401</v>
      </c>
      <c r="C29" s="1089"/>
      <c r="D29" s="1089"/>
      <c r="E29" s="1089"/>
      <c r="F29" s="1089"/>
      <c r="G29" s="1089"/>
      <c r="H29" s="1089"/>
      <c r="I29" s="1089"/>
      <c r="J29" s="1089"/>
      <c r="K29" s="1089"/>
      <c r="L29" s="1089"/>
      <c r="M29" s="1089"/>
      <c r="N29" s="1089"/>
      <c r="O29" s="1089"/>
      <c r="P29" s="1090"/>
      <c r="Q29" s="1100">
        <v>1973</v>
      </c>
      <c r="R29" s="1101"/>
      <c r="S29" s="1101"/>
      <c r="T29" s="1101"/>
      <c r="U29" s="1101"/>
      <c r="V29" s="1101">
        <v>1934</v>
      </c>
      <c r="W29" s="1101"/>
      <c r="X29" s="1101"/>
      <c r="Y29" s="1101"/>
      <c r="Z29" s="1101"/>
      <c r="AA29" s="1101">
        <v>39</v>
      </c>
      <c r="AB29" s="1101"/>
      <c r="AC29" s="1101"/>
      <c r="AD29" s="1101"/>
      <c r="AE29" s="1102"/>
      <c r="AF29" s="1094">
        <v>39</v>
      </c>
      <c r="AG29" s="1095"/>
      <c r="AH29" s="1095"/>
      <c r="AI29" s="1095"/>
      <c r="AJ29" s="1096"/>
      <c r="AK29" s="1037">
        <v>332</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402</v>
      </c>
      <c r="C30" s="1089"/>
      <c r="D30" s="1089"/>
      <c r="E30" s="1089"/>
      <c r="F30" s="1089"/>
      <c r="G30" s="1089"/>
      <c r="H30" s="1089"/>
      <c r="I30" s="1089"/>
      <c r="J30" s="1089"/>
      <c r="K30" s="1089"/>
      <c r="L30" s="1089"/>
      <c r="M30" s="1089"/>
      <c r="N30" s="1089"/>
      <c r="O30" s="1089"/>
      <c r="P30" s="1090"/>
      <c r="Q30" s="1100">
        <v>662</v>
      </c>
      <c r="R30" s="1101"/>
      <c r="S30" s="1101"/>
      <c r="T30" s="1101"/>
      <c r="U30" s="1101"/>
      <c r="V30" s="1101">
        <v>662</v>
      </c>
      <c r="W30" s="1101"/>
      <c r="X30" s="1101"/>
      <c r="Y30" s="1101"/>
      <c r="Z30" s="1101"/>
      <c r="AA30" s="1101"/>
      <c r="AB30" s="1101"/>
      <c r="AC30" s="1101"/>
      <c r="AD30" s="1101"/>
      <c r="AE30" s="1102"/>
      <c r="AF30" s="1094">
        <v>0</v>
      </c>
      <c r="AG30" s="1095"/>
      <c r="AH30" s="1095"/>
      <c r="AI30" s="1095"/>
      <c r="AJ30" s="1096"/>
      <c r="AK30" s="1037"/>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403</v>
      </c>
      <c r="C31" s="1089"/>
      <c r="D31" s="1089"/>
      <c r="E31" s="1089"/>
      <c r="F31" s="1089"/>
      <c r="G31" s="1089"/>
      <c r="H31" s="1089"/>
      <c r="I31" s="1089"/>
      <c r="J31" s="1089"/>
      <c r="K31" s="1089"/>
      <c r="L31" s="1089"/>
      <c r="M31" s="1089"/>
      <c r="N31" s="1089"/>
      <c r="O31" s="1089"/>
      <c r="P31" s="1090"/>
      <c r="Q31" s="1100">
        <v>5</v>
      </c>
      <c r="R31" s="1101"/>
      <c r="S31" s="1101"/>
      <c r="T31" s="1101"/>
      <c r="U31" s="1101"/>
      <c r="V31" s="1101">
        <v>5</v>
      </c>
      <c r="W31" s="1101"/>
      <c r="X31" s="1101"/>
      <c r="Y31" s="1101"/>
      <c r="Z31" s="1101"/>
      <c r="AA31" s="1101"/>
      <c r="AB31" s="1101"/>
      <c r="AC31" s="1101"/>
      <c r="AD31" s="1101"/>
      <c r="AE31" s="1102"/>
      <c r="AF31" s="1094">
        <v>0</v>
      </c>
      <c r="AG31" s="1095"/>
      <c r="AH31" s="1095"/>
      <c r="AI31" s="1095"/>
      <c r="AJ31" s="1096"/>
      <c r="AK31" s="1037">
        <v>294</v>
      </c>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404</v>
      </c>
      <c r="C32" s="1089"/>
      <c r="D32" s="1089"/>
      <c r="E32" s="1089"/>
      <c r="F32" s="1089"/>
      <c r="G32" s="1089"/>
      <c r="H32" s="1089"/>
      <c r="I32" s="1089"/>
      <c r="J32" s="1089"/>
      <c r="K32" s="1089"/>
      <c r="L32" s="1089"/>
      <c r="M32" s="1089"/>
      <c r="N32" s="1089"/>
      <c r="O32" s="1089"/>
      <c r="P32" s="1090"/>
      <c r="Q32" s="1100">
        <v>46</v>
      </c>
      <c r="R32" s="1101"/>
      <c r="S32" s="1101"/>
      <c r="T32" s="1101"/>
      <c r="U32" s="1101"/>
      <c r="V32" s="1101">
        <v>46</v>
      </c>
      <c r="W32" s="1101"/>
      <c r="X32" s="1101"/>
      <c r="Y32" s="1101"/>
      <c r="Z32" s="1101"/>
      <c r="AA32" s="1101"/>
      <c r="AB32" s="1101"/>
      <c r="AC32" s="1101"/>
      <c r="AD32" s="1101"/>
      <c r="AE32" s="1102"/>
      <c r="AF32" s="1094" t="s">
        <v>405</v>
      </c>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406</v>
      </c>
      <c r="C33" s="1089"/>
      <c r="D33" s="1089"/>
      <c r="E33" s="1089"/>
      <c r="F33" s="1089"/>
      <c r="G33" s="1089"/>
      <c r="H33" s="1089"/>
      <c r="I33" s="1089"/>
      <c r="J33" s="1089"/>
      <c r="K33" s="1089"/>
      <c r="L33" s="1089"/>
      <c r="M33" s="1089"/>
      <c r="N33" s="1089"/>
      <c r="O33" s="1089"/>
      <c r="P33" s="1090"/>
      <c r="Q33" s="1100">
        <v>1458</v>
      </c>
      <c r="R33" s="1101"/>
      <c r="S33" s="1101"/>
      <c r="T33" s="1101"/>
      <c r="U33" s="1101"/>
      <c r="V33" s="1101">
        <v>309</v>
      </c>
      <c r="W33" s="1101"/>
      <c r="X33" s="1101"/>
      <c r="Y33" s="1101"/>
      <c r="Z33" s="1101"/>
      <c r="AA33" s="1101">
        <v>1149</v>
      </c>
      <c r="AB33" s="1101"/>
      <c r="AC33" s="1101"/>
      <c r="AD33" s="1101"/>
      <c r="AE33" s="1102"/>
      <c r="AF33" s="1094">
        <v>1149</v>
      </c>
      <c r="AG33" s="1095"/>
      <c r="AH33" s="1095"/>
      <c r="AI33" s="1095"/>
      <c r="AJ33" s="1096"/>
      <c r="AK33" s="1037"/>
      <c r="AL33" s="1028"/>
      <c r="AM33" s="1028"/>
      <c r="AN33" s="1028"/>
      <c r="AO33" s="1028"/>
      <c r="AP33" s="1028">
        <v>84</v>
      </c>
      <c r="AQ33" s="1028"/>
      <c r="AR33" s="1028"/>
      <c r="AS33" s="1028"/>
      <c r="AT33" s="1028"/>
      <c r="AU33" s="1028"/>
      <c r="AV33" s="1028"/>
      <c r="AW33" s="1028"/>
      <c r="AX33" s="1028"/>
      <c r="AY33" s="1028"/>
      <c r="AZ33" s="1099"/>
      <c r="BA33" s="1099"/>
      <c r="BB33" s="1099"/>
      <c r="BC33" s="1099"/>
      <c r="BD33" s="1099"/>
      <c r="BE33" s="1083" t="s">
        <v>407</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408</v>
      </c>
      <c r="C34" s="1089"/>
      <c r="D34" s="1089"/>
      <c r="E34" s="1089"/>
      <c r="F34" s="1089"/>
      <c r="G34" s="1089"/>
      <c r="H34" s="1089"/>
      <c r="I34" s="1089"/>
      <c r="J34" s="1089"/>
      <c r="K34" s="1089"/>
      <c r="L34" s="1089"/>
      <c r="M34" s="1089"/>
      <c r="N34" s="1089"/>
      <c r="O34" s="1089"/>
      <c r="P34" s="1090"/>
      <c r="Q34" s="1100">
        <v>843</v>
      </c>
      <c r="R34" s="1101"/>
      <c r="S34" s="1101"/>
      <c r="T34" s="1101"/>
      <c r="U34" s="1101"/>
      <c r="V34" s="1101">
        <v>822</v>
      </c>
      <c r="W34" s="1101"/>
      <c r="X34" s="1101"/>
      <c r="Y34" s="1101"/>
      <c r="Z34" s="1101"/>
      <c r="AA34" s="1101">
        <v>21</v>
      </c>
      <c r="AB34" s="1101"/>
      <c r="AC34" s="1101"/>
      <c r="AD34" s="1101"/>
      <c r="AE34" s="1102"/>
      <c r="AF34" s="1094">
        <v>21</v>
      </c>
      <c r="AG34" s="1095"/>
      <c r="AH34" s="1095"/>
      <c r="AI34" s="1095"/>
      <c r="AJ34" s="1096"/>
      <c r="AK34" s="1037">
        <v>330</v>
      </c>
      <c r="AL34" s="1028"/>
      <c r="AM34" s="1028"/>
      <c r="AN34" s="1028"/>
      <c r="AO34" s="1028"/>
      <c r="AP34" s="1028">
        <v>5687</v>
      </c>
      <c r="AQ34" s="1028"/>
      <c r="AR34" s="1028"/>
      <c r="AS34" s="1028"/>
      <c r="AT34" s="1028"/>
      <c r="AU34" s="1028">
        <v>3588</v>
      </c>
      <c r="AV34" s="1028"/>
      <c r="AW34" s="1028"/>
      <c r="AX34" s="1028"/>
      <c r="AY34" s="1028"/>
      <c r="AZ34" s="1099"/>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1212</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320</v>
      </c>
      <c r="R68" s="1039"/>
      <c r="S68" s="1039"/>
      <c r="T68" s="1039"/>
      <c r="U68" s="1039"/>
      <c r="V68" s="1039">
        <v>286</v>
      </c>
      <c r="W68" s="1039"/>
      <c r="X68" s="1039"/>
      <c r="Y68" s="1039"/>
      <c r="Z68" s="1039"/>
      <c r="AA68" s="1039">
        <v>33</v>
      </c>
      <c r="AB68" s="1039"/>
      <c r="AC68" s="1039"/>
      <c r="AD68" s="1039"/>
      <c r="AE68" s="1039"/>
      <c r="AF68" s="1039">
        <v>33</v>
      </c>
      <c r="AG68" s="1039"/>
      <c r="AH68" s="1039"/>
      <c r="AI68" s="1039"/>
      <c r="AJ68" s="1039"/>
      <c r="AK68" s="1039"/>
      <c r="AL68" s="1039"/>
      <c r="AM68" s="1039"/>
      <c r="AN68" s="1039"/>
      <c r="AO68" s="1039"/>
      <c r="AP68" s="1039">
        <v>326</v>
      </c>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1768</v>
      </c>
      <c r="R69" s="1028"/>
      <c r="S69" s="1028"/>
      <c r="T69" s="1028"/>
      <c r="U69" s="1028"/>
      <c r="V69" s="1028">
        <v>1739</v>
      </c>
      <c r="W69" s="1028"/>
      <c r="X69" s="1028"/>
      <c r="Y69" s="1028"/>
      <c r="Z69" s="1028"/>
      <c r="AA69" s="1028">
        <v>29</v>
      </c>
      <c r="AB69" s="1028"/>
      <c r="AC69" s="1028"/>
      <c r="AD69" s="1028"/>
      <c r="AE69" s="1028"/>
      <c r="AF69" s="1028"/>
      <c r="AG69" s="1028"/>
      <c r="AH69" s="1028"/>
      <c r="AI69" s="1028"/>
      <c r="AJ69" s="1028"/>
      <c r="AK69" s="1028">
        <v>506</v>
      </c>
      <c r="AL69" s="1028"/>
      <c r="AM69" s="1028"/>
      <c r="AN69" s="1028"/>
      <c r="AO69" s="1028"/>
      <c r="AP69" s="1028">
        <v>896</v>
      </c>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5026</v>
      </c>
      <c r="R70" s="1028"/>
      <c r="S70" s="1028"/>
      <c r="T70" s="1028"/>
      <c r="U70" s="1028"/>
      <c r="V70" s="1028">
        <v>5010</v>
      </c>
      <c r="W70" s="1028"/>
      <c r="X70" s="1028"/>
      <c r="Y70" s="1028"/>
      <c r="Z70" s="1028"/>
      <c r="AA70" s="1028">
        <v>15</v>
      </c>
      <c r="AB70" s="1028"/>
      <c r="AC70" s="1028"/>
      <c r="AD70" s="1028"/>
      <c r="AE70" s="1028"/>
      <c r="AF70" s="1028">
        <v>15</v>
      </c>
      <c r="AG70" s="1028"/>
      <c r="AH70" s="1028"/>
      <c r="AI70" s="1028"/>
      <c r="AJ70" s="1028"/>
      <c r="AK70" s="1028">
        <v>64</v>
      </c>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1926</v>
      </c>
      <c r="R71" s="1028"/>
      <c r="S71" s="1028"/>
      <c r="T71" s="1028"/>
      <c r="U71" s="1028"/>
      <c r="V71" s="1028">
        <v>1762</v>
      </c>
      <c r="W71" s="1028"/>
      <c r="X71" s="1028"/>
      <c r="Y71" s="1028"/>
      <c r="Z71" s="1028"/>
      <c r="AA71" s="1028">
        <v>164</v>
      </c>
      <c r="AB71" s="1028"/>
      <c r="AC71" s="1028"/>
      <c r="AD71" s="1028"/>
      <c r="AE71" s="1028"/>
      <c r="AF71" s="1028">
        <v>57</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185</v>
      </c>
      <c r="R72" s="1028"/>
      <c r="S72" s="1028"/>
      <c r="T72" s="1028"/>
      <c r="U72" s="1028"/>
      <c r="V72" s="1028">
        <v>173</v>
      </c>
      <c r="W72" s="1028"/>
      <c r="X72" s="1028"/>
      <c r="Y72" s="1028"/>
      <c r="Z72" s="1028"/>
      <c r="AA72" s="1028">
        <v>12</v>
      </c>
      <c r="AB72" s="1028"/>
      <c r="AC72" s="1028"/>
      <c r="AD72" s="1028"/>
      <c r="AE72" s="1028"/>
      <c r="AF72" s="1028">
        <v>12</v>
      </c>
      <c r="AG72" s="1028"/>
      <c r="AH72" s="1028"/>
      <c r="AI72" s="1028"/>
      <c r="AJ72" s="1028"/>
      <c r="AK72" s="1028">
        <v>13</v>
      </c>
      <c r="AL72" s="1028"/>
      <c r="AM72" s="1028"/>
      <c r="AN72" s="1028"/>
      <c r="AO72" s="1028"/>
      <c r="AP72" s="1028">
        <v>212</v>
      </c>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328</v>
      </c>
      <c r="R73" s="1028"/>
      <c r="S73" s="1028"/>
      <c r="T73" s="1028"/>
      <c r="U73" s="1028"/>
      <c r="V73" s="1028">
        <v>317</v>
      </c>
      <c r="W73" s="1028"/>
      <c r="X73" s="1028"/>
      <c r="Y73" s="1028"/>
      <c r="Z73" s="1028"/>
      <c r="AA73" s="1028">
        <v>11</v>
      </c>
      <c r="AB73" s="1028"/>
      <c r="AC73" s="1028"/>
      <c r="AD73" s="1028"/>
      <c r="AE73" s="1028"/>
      <c r="AF73" s="1028">
        <v>11</v>
      </c>
      <c r="AG73" s="1028"/>
      <c r="AH73" s="1028"/>
      <c r="AI73" s="1028"/>
      <c r="AJ73" s="1028"/>
      <c r="AK73" s="1028">
        <v>10</v>
      </c>
      <c r="AL73" s="1028"/>
      <c r="AM73" s="1028"/>
      <c r="AN73" s="1028"/>
      <c r="AO73" s="1028"/>
      <c r="AP73" s="1028">
        <v>174</v>
      </c>
      <c r="AQ73" s="1028"/>
      <c r="AR73" s="1028"/>
      <c r="AS73" s="1028"/>
      <c r="AT73" s="1028"/>
      <c r="AU73" s="1028">
        <v>59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148</v>
      </c>
      <c r="R74" s="1028"/>
      <c r="S74" s="1028"/>
      <c r="T74" s="1028"/>
      <c r="U74" s="1028"/>
      <c r="V74" s="1028">
        <v>144</v>
      </c>
      <c r="W74" s="1028"/>
      <c r="X74" s="1028"/>
      <c r="Y74" s="1028"/>
      <c r="Z74" s="1028"/>
      <c r="AA74" s="1028">
        <v>4</v>
      </c>
      <c r="AB74" s="1028"/>
      <c r="AC74" s="1028"/>
      <c r="AD74" s="1028"/>
      <c r="AE74" s="1028"/>
      <c r="AF74" s="1028">
        <v>4</v>
      </c>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599</v>
      </c>
      <c r="C75" s="1032"/>
      <c r="D75" s="1032"/>
      <c r="E75" s="1032"/>
      <c r="F75" s="1032"/>
      <c r="G75" s="1032"/>
      <c r="H75" s="1032"/>
      <c r="I75" s="1032"/>
      <c r="J75" s="1032"/>
      <c r="K75" s="1032"/>
      <c r="L75" s="1032"/>
      <c r="M75" s="1032"/>
      <c r="N75" s="1032"/>
      <c r="O75" s="1032"/>
      <c r="P75" s="1033"/>
      <c r="Q75" s="1035">
        <v>133</v>
      </c>
      <c r="R75" s="1036"/>
      <c r="S75" s="1036"/>
      <c r="T75" s="1036"/>
      <c r="U75" s="1037"/>
      <c r="V75" s="1038">
        <v>91</v>
      </c>
      <c r="W75" s="1036"/>
      <c r="X75" s="1036"/>
      <c r="Y75" s="1036"/>
      <c r="Z75" s="1037"/>
      <c r="AA75" s="1038">
        <v>42</v>
      </c>
      <c r="AB75" s="1036"/>
      <c r="AC75" s="1036"/>
      <c r="AD75" s="1036"/>
      <c r="AE75" s="1037"/>
      <c r="AF75" s="1038">
        <v>42</v>
      </c>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5">
        <v>15307</v>
      </c>
      <c r="R76" s="1036"/>
      <c r="S76" s="1036"/>
      <c r="T76" s="1036"/>
      <c r="U76" s="1037"/>
      <c r="V76" s="1038">
        <v>14788</v>
      </c>
      <c r="W76" s="1036"/>
      <c r="X76" s="1036"/>
      <c r="Y76" s="1036"/>
      <c r="Z76" s="1037"/>
      <c r="AA76" s="1038">
        <v>518</v>
      </c>
      <c r="AB76" s="1036"/>
      <c r="AC76" s="1036"/>
      <c r="AD76" s="1036"/>
      <c r="AE76" s="1037"/>
      <c r="AF76" s="1038">
        <v>514</v>
      </c>
      <c r="AG76" s="1036"/>
      <c r="AH76" s="1036"/>
      <c r="AI76" s="1036"/>
      <c r="AJ76" s="1037"/>
      <c r="AK76" s="1038">
        <v>1468</v>
      </c>
      <c r="AL76" s="1036"/>
      <c r="AM76" s="1036"/>
      <c r="AN76" s="1036"/>
      <c r="AO76" s="1037"/>
      <c r="AP76" s="1038">
        <v>2290</v>
      </c>
      <c r="AQ76" s="1036"/>
      <c r="AR76" s="1036"/>
      <c r="AS76" s="1036"/>
      <c r="AT76" s="1037"/>
      <c r="AU76" s="1038">
        <v>49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688</v>
      </c>
      <c r="AG88" s="1016"/>
      <c r="AH88" s="1016"/>
      <c r="AI88" s="1016"/>
      <c r="AJ88" s="1016"/>
      <c r="AK88" s="1020"/>
      <c r="AL88" s="1020"/>
      <c r="AM88" s="1020"/>
      <c r="AN88" s="1020"/>
      <c r="AO88" s="1020"/>
      <c r="AP88" s="1016">
        <v>3898</v>
      </c>
      <c r="AQ88" s="1016"/>
      <c r="AR88" s="1016"/>
      <c r="AS88" s="1016"/>
      <c r="AT88" s="1016"/>
      <c r="AU88" s="1016">
        <v>108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c r="CX102" s="1008"/>
      <c r="CY102" s="1008"/>
      <c r="CZ102" s="1008"/>
      <c r="DA102" s="1009"/>
      <c r="DB102" s="1007">
        <v>2015</v>
      </c>
      <c r="DC102" s="1008"/>
      <c r="DD102" s="1008"/>
      <c r="DE102" s="1008"/>
      <c r="DF102" s="1009"/>
      <c r="DG102" s="1007"/>
      <c r="DH102" s="1008"/>
      <c r="DI102" s="1008"/>
      <c r="DJ102" s="1008"/>
      <c r="DK102" s="1009"/>
      <c r="DL102" s="1007"/>
      <c r="DM102" s="1008"/>
      <c r="DN102" s="1008"/>
      <c r="DO102" s="1008"/>
      <c r="DP102" s="1009"/>
      <c r="DQ102" s="1007">
        <v>563</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303</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303</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303</v>
      </c>
      <c r="DR109" s="951"/>
      <c r="DS109" s="951"/>
      <c r="DT109" s="951"/>
      <c r="DU109" s="952"/>
      <c r="DV109" s="953" t="s">
        <v>432</v>
      </c>
      <c r="DW109" s="951"/>
      <c r="DX109" s="951"/>
      <c r="DY109" s="951"/>
      <c r="DZ109" s="982"/>
    </row>
    <row r="110" spans="1:131" s="248" customFormat="1" ht="26.25" customHeight="1" x14ac:dyDescent="0.15">
      <c r="A110" s="855" t="s">
        <v>434</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855022</v>
      </c>
      <c r="AB110" s="944"/>
      <c r="AC110" s="944"/>
      <c r="AD110" s="944"/>
      <c r="AE110" s="945"/>
      <c r="AF110" s="946">
        <v>931564</v>
      </c>
      <c r="AG110" s="944"/>
      <c r="AH110" s="944"/>
      <c r="AI110" s="944"/>
      <c r="AJ110" s="945"/>
      <c r="AK110" s="946">
        <v>944964</v>
      </c>
      <c r="AL110" s="944"/>
      <c r="AM110" s="944"/>
      <c r="AN110" s="944"/>
      <c r="AO110" s="945"/>
      <c r="AP110" s="947">
        <v>20.100000000000001</v>
      </c>
      <c r="AQ110" s="948"/>
      <c r="AR110" s="948"/>
      <c r="AS110" s="948"/>
      <c r="AT110" s="949"/>
      <c r="AU110" s="983" t="s">
        <v>72</v>
      </c>
      <c r="AV110" s="984"/>
      <c r="AW110" s="984"/>
      <c r="AX110" s="984"/>
      <c r="AY110" s="984"/>
      <c r="AZ110" s="909" t="s">
        <v>435</v>
      </c>
      <c r="BA110" s="856"/>
      <c r="BB110" s="856"/>
      <c r="BC110" s="856"/>
      <c r="BD110" s="856"/>
      <c r="BE110" s="856"/>
      <c r="BF110" s="856"/>
      <c r="BG110" s="856"/>
      <c r="BH110" s="856"/>
      <c r="BI110" s="856"/>
      <c r="BJ110" s="856"/>
      <c r="BK110" s="856"/>
      <c r="BL110" s="856"/>
      <c r="BM110" s="856"/>
      <c r="BN110" s="856"/>
      <c r="BO110" s="856"/>
      <c r="BP110" s="857"/>
      <c r="BQ110" s="910">
        <v>7372876</v>
      </c>
      <c r="BR110" s="891"/>
      <c r="BS110" s="891"/>
      <c r="BT110" s="891"/>
      <c r="BU110" s="891"/>
      <c r="BV110" s="891">
        <v>7412908</v>
      </c>
      <c r="BW110" s="891"/>
      <c r="BX110" s="891"/>
      <c r="BY110" s="891"/>
      <c r="BZ110" s="891"/>
      <c r="CA110" s="891">
        <v>7953594</v>
      </c>
      <c r="CB110" s="891"/>
      <c r="CC110" s="891"/>
      <c r="CD110" s="891"/>
      <c r="CE110" s="891"/>
      <c r="CF110" s="915">
        <v>169.2</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389</v>
      </c>
      <c r="DM110" s="891"/>
      <c r="DN110" s="891"/>
      <c r="DO110" s="891"/>
      <c r="DP110" s="891"/>
      <c r="DQ110" s="891" t="s">
        <v>439</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440</v>
      </c>
      <c r="AG111" s="972"/>
      <c r="AH111" s="972"/>
      <c r="AI111" s="972"/>
      <c r="AJ111" s="973"/>
      <c r="AK111" s="974" t="s">
        <v>442</v>
      </c>
      <c r="AL111" s="972"/>
      <c r="AM111" s="972"/>
      <c r="AN111" s="972"/>
      <c r="AO111" s="973"/>
      <c r="AP111" s="975" t="s">
        <v>439</v>
      </c>
      <c r="AQ111" s="976"/>
      <c r="AR111" s="976"/>
      <c r="AS111" s="976"/>
      <c r="AT111" s="977"/>
      <c r="AU111" s="985"/>
      <c r="AV111" s="986"/>
      <c r="AW111" s="986"/>
      <c r="AX111" s="986"/>
      <c r="AY111" s="986"/>
      <c r="AZ111" s="863" t="s">
        <v>443</v>
      </c>
      <c r="BA111" s="796"/>
      <c r="BB111" s="796"/>
      <c r="BC111" s="796"/>
      <c r="BD111" s="796"/>
      <c r="BE111" s="796"/>
      <c r="BF111" s="796"/>
      <c r="BG111" s="796"/>
      <c r="BH111" s="796"/>
      <c r="BI111" s="796"/>
      <c r="BJ111" s="796"/>
      <c r="BK111" s="796"/>
      <c r="BL111" s="796"/>
      <c r="BM111" s="796"/>
      <c r="BN111" s="796"/>
      <c r="BO111" s="796"/>
      <c r="BP111" s="797"/>
      <c r="BQ111" s="835" t="s">
        <v>438</v>
      </c>
      <c r="BR111" s="836"/>
      <c r="BS111" s="836"/>
      <c r="BT111" s="836"/>
      <c r="BU111" s="836"/>
      <c r="BV111" s="836" t="s">
        <v>444</v>
      </c>
      <c r="BW111" s="836"/>
      <c r="BX111" s="836"/>
      <c r="BY111" s="836"/>
      <c r="BZ111" s="836"/>
      <c r="CA111" s="836" t="s">
        <v>389</v>
      </c>
      <c r="CB111" s="836"/>
      <c r="CC111" s="836"/>
      <c r="CD111" s="836"/>
      <c r="CE111" s="836"/>
      <c r="CF111" s="924" t="s">
        <v>438</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389</v>
      </c>
      <c r="DH111" s="836"/>
      <c r="DI111" s="836"/>
      <c r="DJ111" s="836"/>
      <c r="DK111" s="836"/>
      <c r="DL111" s="836" t="s">
        <v>439</v>
      </c>
      <c r="DM111" s="836"/>
      <c r="DN111" s="836"/>
      <c r="DO111" s="836"/>
      <c r="DP111" s="836"/>
      <c r="DQ111" s="836" t="s">
        <v>438</v>
      </c>
      <c r="DR111" s="836"/>
      <c r="DS111" s="836"/>
      <c r="DT111" s="836"/>
      <c r="DU111" s="836"/>
      <c r="DV111" s="842" t="s">
        <v>442</v>
      </c>
      <c r="DW111" s="842"/>
      <c r="DX111" s="842"/>
      <c r="DY111" s="842"/>
      <c r="DZ111" s="843"/>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389</v>
      </c>
      <c r="AG112" s="826"/>
      <c r="AH112" s="826"/>
      <c r="AI112" s="826"/>
      <c r="AJ112" s="827"/>
      <c r="AK112" s="828" t="s">
        <v>439</v>
      </c>
      <c r="AL112" s="826"/>
      <c r="AM112" s="826"/>
      <c r="AN112" s="826"/>
      <c r="AO112" s="827"/>
      <c r="AP112" s="873" t="s">
        <v>444</v>
      </c>
      <c r="AQ112" s="874"/>
      <c r="AR112" s="874"/>
      <c r="AS112" s="874"/>
      <c r="AT112" s="875"/>
      <c r="AU112" s="985"/>
      <c r="AV112" s="986"/>
      <c r="AW112" s="986"/>
      <c r="AX112" s="986"/>
      <c r="AY112" s="986"/>
      <c r="AZ112" s="863" t="s">
        <v>448</v>
      </c>
      <c r="BA112" s="796"/>
      <c r="BB112" s="796"/>
      <c r="BC112" s="796"/>
      <c r="BD112" s="796"/>
      <c r="BE112" s="796"/>
      <c r="BF112" s="796"/>
      <c r="BG112" s="796"/>
      <c r="BH112" s="796"/>
      <c r="BI112" s="796"/>
      <c r="BJ112" s="796"/>
      <c r="BK112" s="796"/>
      <c r="BL112" s="796"/>
      <c r="BM112" s="796"/>
      <c r="BN112" s="796"/>
      <c r="BO112" s="796"/>
      <c r="BP112" s="797"/>
      <c r="BQ112" s="835">
        <v>4159340</v>
      </c>
      <c r="BR112" s="836"/>
      <c r="BS112" s="836"/>
      <c r="BT112" s="836"/>
      <c r="BU112" s="836"/>
      <c r="BV112" s="836">
        <v>3743001</v>
      </c>
      <c r="BW112" s="836"/>
      <c r="BX112" s="836"/>
      <c r="BY112" s="836"/>
      <c r="BZ112" s="836"/>
      <c r="CA112" s="836">
        <v>3588632</v>
      </c>
      <c r="CB112" s="836"/>
      <c r="CC112" s="836"/>
      <c r="CD112" s="836"/>
      <c r="CE112" s="836"/>
      <c r="CF112" s="924">
        <v>76.3</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439</v>
      </c>
      <c r="DH112" s="836"/>
      <c r="DI112" s="836"/>
      <c r="DJ112" s="836"/>
      <c r="DK112" s="836"/>
      <c r="DL112" s="836" t="s">
        <v>389</v>
      </c>
      <c r="DM112" s="836"/>
      <c r="DN112" s="836"/>
      <c r="DO112" s="836"/>
      <c r="DP112" s="836"/>
      <c r="DQ112" s="836" t="s">
        <v>389</v>
      </c>
      <c r="DR112" s="836"/>
      <c r="DS112" s="836"/>
      <c r="DT112" s="836"/>
      <c r="DU112" s="836"/>
      <c r="DV112" s="842" t="s">
        <v>389</v>
      </c>
      <c r="DW112" s="842"/>
      <c r="DX112" s="842"/>
      <c r="DY112" s="842"/>
      <c r="DZ112" s="843"/>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242521</v>
      </c>
      <c r="AB113" s="972"/>
      <c r="AC113" s="972"/>
      <c r="AD113" s="972"/>
      <c r="AE113" s="973"/>
      <c r="AF113" s="974">
        <v>255021</v>
      </c>
      <c r="AG113" s="972"/>
      <c r="AH113" s="972"/>
      <c r="AI113" s="972"/>
      <c r="AJ113" s="973"/>
      <c r="AK113" s="974">
        <v>295571</v>
      </c>
      <c r="AL113" s="972"/>
      <c r="AM113" s="972"/>
      <c r="AN113" s="972"/>
      <c r="AO113" s="973"/>
      <c r="AP113" s="975">
        <v>6.3</v>
      </c>
      <c r="AQ113" s="976"/>
      <c r="AR113" s="976"/>
      <c r="AS113" s="976"/>
      <c r="AT113" s="977"/>
      <c r="AU113" s="985"/>
      <c r="AV113" s="986"/>
      <c r="AW113" s="986"/>
      <c r="AX113" s="986"/>
      <c r="AY113" s="986"/>
      <c r="AZ113" s="863" t="s">
        <v>451</v>
      </c>
      <c r="BA113" s="796"/>
      <c r="BB113" s="796"/>
      <c r="BC113" s="796"/>
      <c r="BD113" s="796"/>
      <c r="BE113" s="796"/>
      <c r="BF113" s="796"/>
      <c r="BG113" s="796"/>
      <c r="BH113" s="796"/>
      <c r="BI113" s="796"/>
      <c r="BJ113" s="796"/>
      <c r="BK113" s="796"/>
      <c r="BL113" s="796"/>
      <c r="BM113" s="796"/>
      <c r="BN113" s="796"/>
      <c r="BO113" s="796"/>
      <c r="BP113" s="797"/>
      <c r="BQ113" s="835">
        <v>396652</v>
      </c>
      <c r="BR113" s="836"/>
      <c r="BS113" s="836"/>
      <c r="BT113" s="836"/>
      <c r="BU113" s="836"/>
      <c r="BV113" s="836">
        <v>325396</v>
      </c>
      <c r="BW113" s="836"/>
      <c r="BX113" s="836"/>
      <c r="BY113" s="836"/>
      <c r="BZ113" s="836"/>
      <c r="CA113" s="836">
        <v>470674</v>
      </c>
      <c r="CB113" s="836"/>
      <c r="CC113" s="836"/>
      <c r="CD113" s="836"/>
      <c r="CE113" s="836"/>
      <c r="CF113" s="924">
        <v>10</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389</v>
      </c>
      <c r="DH113" s="826"/>
      <c r="DI113" s="826"/>
      <c r="DJ113" s="826"/>
      <c r="DK113" s="827"/>
      <c r="DL113" s="828" t="s">
        <v>453</v>
      </c>
      <c r="DM113" s="826"/>
      <c r="DN113" s="826"/>
      <c r="DO113" s="826"/>
      <c r="DP113" s="827"/>
      <c r="DQ113" s="828" t="s">
        <v>444</v>
      </c>
      <c r="DR113" s="826"/>
      <c r="DS113" s="826"/>
      <c r="DT113" s="826"/>
      <c r="DU113" s="827"/>
      <c r="DV113" s="873" t="s">
        <v>389</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84539</v>
      </c>
      <c r="AB114" s="826"/>
      <c r="AC114" s="826"/>
      <c r="AD114" s="826"/>
      <c r="AE114" s="827"/>
      <c r="AF114" s="828">
        <v>78464</v>
      </c>
      <c r="AG114" s="826"/>
      <c r="AH114" s="826"/>
      <c r="AI114" s="826"/>
      <c r="AJ114" s="827"/>
      <c r="AK114" s="828">
        <v>74597</v>
      </c>
      <c r="AL114" s="826"/>
      <c r="AM114" s="826"/>
      <c r="AN114" s="826"/>
      <c r="AO114" s="827"/>
      <c r="AP114" s="873">
        <v>1.6</v>
      </c>
      <c r="AQ114" s="874"/>
      <c r="AR114" s="874"/>
      <c r="AS114" s="874"/>
      <c r="AT114" s="875"/>
      <c r="AU114" s="985"/>
      <c r="AV114" s="986"/>
      <c r="AW114" s="986"/>
      <c r="AX114" s="986"/>
      <c r="AY114" s="986"/>
      <c r="AZ114" s="863" t="s">
        <v>455</v>
      </c>
      <c r="BA114" s="796"/>
      <c r="BB114" s="796"/>
      <c r="BC114" s="796"/>
      <c r="BD114" s="796"/>
      <c r="BE114" s="796"/>
      <c r="BF114" s="796"/>
      <c r="BG114" s="796"/>
      <c r="BH114" s="796"/>
      <c r="BI114" s="796"/>
      <c r="BJ114" s="796"/>
      <c r="BK114" s="796"/>
      <c r="BL114" s="796"/>
      <c r="BM114" s="796"/>
      <c r="BN114" s="796"/>
      <c r="BO114" s="796"/>
      <c r="BP114" s="797"/>
      <c r="BQ114" s="835">
        <v>1019511</v>
      </c>
      <c r="BR114" s="836"/>
      <c r="BS114" s="836"/>
      <c r="BT114" s="836"/>
      <c r="BU114" s="836"/>
      <c r="BV114" s="836">
        <v>932997</v>
      </c>
      <c r="BW114" s="836"/>
      <c r="BX114" s="836"/>
      <c r="BY114" s="836"/>
      <c r="BZ114" s="836"/>
      <c r="CA114" s="836">
        <v>933505</v>
      </c>
      <c r="CB114" s="836"/>
      <c r="CC114" s="836"/>
      <c r="CD114" s="836"/>
      <c r="CE114" s="836"/>
      <c r="CF114" s="924">
        <v>19.899999999999999</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389</v>
      </c>
      <c r="DH114" s="826"/>
      <c r="DI114" s="826"/>
      <c r="DJ114" s="826"/>
      <c r="DK114" s="827"/>
      <c r="DL114" s="828" t="s">
        <v>442</v>
      </c>
      <c r="DM114" s="826"/>
      <c r="DN114" s="826"/>
      <c r="DO114" s="826"/>
      <c r="DP114" s="827"/>
      <c r="DQ114" s="828" t="s">
        <v>444</v>
      </c>
      <c r="DR114" s="826"/>
      <c r="DS114" s="826"/>
      <c r="DT114" s="826"/>
      <c r="DU114" s="827"/>
      <c r="DV114" s="873" t="s">
        <v>439</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444</v>
      </c>
      <c r="AB115" s="972"/>
      <c r="AC115" s="972"/>
      <c r="AD115" s="972"/>
      <c r="AE115" s="973"/>
      <c r="AF115" s="974" t="s">
        <v>439</v>
      </c>
      <c r="AG115" s="972"/>
      <c r="AH115" s="972"/>
      <c r="AI115" s="972"/>
      <c r="AJ115" s="973"/>
      <c r="AK115" s="974" t="s">
        <v>444</v>
      </c>
      <c r="AL115" s="972"/>
      <c r="AM115" s="972"/>
      <c r="AN115" s="972"/>
      <c r="AO115" s="973"/>
      <c r="AP115" s="975" t="s">
        <v>389</v>
      </c>
      <c r="AQ115" s="976"/>
      <c r="AR115" s="976"/>
      <c r="AS115" s="976"/>
      <c r="AT115" s="977"/>
      <c r="AU115" s="985"/>
      <c r="AV115" s="986"/>
      <c r="AW115" s="986"/>
      <c r="AX115" s="986"/>
      <c r="AY115" s="986"/>
      <c r="AZ115" s="863" t="s">
        <v>458</v>
      </c>
      <c r="BA115" s="796"/>
      <c r="BB115" s="796"/>
      <c r="BC115" s="796"/>
      <c r="BD115" s="796"/>
      <c r="BE115" s="796"/>
      <c r="BF115" s="796"/>
      <c r="BG115" s="796"/>
      <c r="BH115" s="796"/>
      <c r="BI115" s="796"/>
      <c r="BJ115" s="796"/>
      <c r="BK115" s="796"/>
      <c r="BL115" s="796"/>
      <c r="BM115" s="796"/>
      <c r="BN115" s="796"/>
      <c r="BO115" s="796"/>
      <c r="BP115" s="797"/>
      <c r="BQ115" s="835">
        <v>508549</v>
      </c>
      <c r="BR115" s="836"/>
      <c r="BS115" s="836"/>
      <c r="BT115" s="836"/>
      <c r="BU115" s="836"/>
      <c r="BV115" s="836">
        <v>482416</v>
      </c>
      <c r="BW115" s="836"/>
      <c r="BX115" s="836"/>
      <c r="BY115" s="836"/>
      <c r="BZ115" s="836"/>
      <c r="CA115" s="836">
        <v>563451</v>
      </c>
      <c r="CB115" s="836"/>
      <c r="CC115" s="836"/>
      <c r="CD115" s="836"/>
      <c r="CE115" s="836"/>
      <c r="CF115" s="924">
        <v>12</v>
      </c>
      <c r="CG115" s="925"/>
      <c r="CH115" s="925"/>
      <c r="CI115" s="925"/>
      <c r="CJ115" s="925"/>
      <c r="CK115" s="980"/>
      <c r="CL115" s="867"/>
      <c r="CM115" s="863"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444</v>
      </c>
      <c r="DH115" s="826"/>
      <c r="DI115" s="826"/>
      <c r="DJ115" s="826"/>
      <c r="DK115" s="827"/>
      <c r="DL115" s="828" t="s">
        <v>389</v>
      </c>
      <c r="DM115" s="826"/>
      <c r="DN115" s="826"/>
      <c r="DO115" s="826"/>
      <c r="DP115" s="827"/>
      <c r="DQ115" s="828" t="s">
        <v>442</v>
      </c>
      <c r="DR115" s="826"/>
      <c r="DS115" s="826"/>
      <c r="DT115" s="826"/>
      <c r="DU115" s="827"/>
      <c r="DV115" s="873" t="s">
        <v>389</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389</v>
      </c>
      <c r="AB116" s="826"/>
      <c r="AC116" s="826"/>
      <c r="AD116" s="826"/>
      <c r="AE116" s="827"/>
      <c r="AF116" s="828" t="s">
        <v>439</v>
      </c>
      <c r="AG116" s="826"/>
      <c r="AH116" s="826"/>
      <c r="AI116" s="826"/>
      <c r="AJ116" s="827"/>
      <c r="AK116" s="828" t="s">
        <v>442</v>
      </c>
      <c r="AL116" s="826"/>
      <c r="AM116" s="826"/>
      <c r="AN116" s="826"/>
      <c r="AO116" s="827"/>
      <c r="AP116" s="873" t="s">
        <v>439</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35" t="s">
        <v>439</v>
      </c>
      <c r="BR116" s="836"/>
      <c r="BS116" s="836"/>
      <c r="BT116" s="836"/>
      <c r="BU116" s="836"/>
      <c r="BV116" s="836" t="s">
        <v>389</v>
      </c>
      <c r="BW116" s="836"/>
      <c r="BX116" s="836"/>
      <c r="BY116" s="836"/>
      <c r="BZ116" s="836"/>
      <c r="CA116" s="836" t="s">
        <v>444</v>
      </c>
      <c r="CB116" s="836"/>
      <c r="CC116" s="836"/>
      <c r="CD116" s="836"/>
      <c r="CE116" s="836"/>
      <c r="CF116" s="924" t="s">
        <v>444</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389</v>
      </c>
      <c r="DH116" s="826"/>
      <c r="DI116" s="826"/>
      <c r="DJ116" s="826"/>
      <c r="DK116" s="827"/>
      <c r="DL116" s="828" t="s">
        <v>439</v>
      </c>
      <c r="DM116" s="826"/>
      <c r="DN116" s="826"/>
      <c r="DO116" s="826"/>
      <c r="DP116" s="827"/>
      <c r="DQ116" s="828" t="s">
        <v>444</v>
      </c>
      <c r="DR116" s="826"/>
      <c r="DS116" s="826"/>
      <c r="DT116" s="826"/>
      <c r="DU116" s="827"/>
      <c r="DV116" s="873" t="s">
        <v>389</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1182082</v>
      </c>
      <c r="AB117" s="958"/>
      <c r="AC117" s="958"/>
      <c r="AD117" s="958"/>
      <c r="AE117" s="959"/>
      <c r="AF117" s="960">
        <v>1265049</v>
      </c>
      <c r="AG117" s="958"/>
      <c r="AH117" s="958"/>
      <c r="AI117" s="958"/>
      <c r="AJ117" s="959"/>
      <c r="AK117" s="960">
        <v>1315132</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35" t="s">
        <v>444</v>
      </c>
      <c r="BR117" s="836"/>
      <c r="BS117" s="836"/>
      <c r="BT117" s="836"/>
      <c r="BU117" s="836"/>
      <c r="BV117" s="836" t="s">
        <v>389</v>
      </c>
      <c r="BW117" s="836"/>
      <c r="BX117" s="836"/>
      <c r="BY117" s="836"/>
      <c r="BZ117" s="836"/>
      <c r="CA117" s="836" t="s">
        <v>442</v>
      </c>
      <c r="CB117" s="836"/>
      <c r="CC117" s="836"/>
      <c r="CD117" s="836"/>
      <c r="CE117" s="836"/>
      <c r="CF117" s="924" t="s">
        <v>136</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136</v>
      </c>
      <c r="DH117" s="826"/>
      <c r="DI117" s="826"/>
      <c r="DJ117" s="826"/>
      <c r="DK117" s="827"/>
      <c r="DL117" s="828" t="s">
        <v>442</v>
      </c>
      <c r="DM117" s="826"/>
      <c r="DN117" s="826"/>
      <c r="DO117" s="826"/>
      <c r="DP117" s="827"/>
      <c r="DQ117" s="828" t="s">
        <v>439</v>
      </c>
      <c r="DR117" s="826"/>
      <c r="DS117" s="826"/>
      <c r="DT117" s="826"/>
      <c r="DU117" s="827"/>
      <c r="DV117" s="873" t="s">
        <v>442</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303</v>
      </c>
      <c r="AL118" s="951"/>
      <c r="AM118" s="951"/>
      <c r="AN118" s="951"/>
      <c r="AO118" s="952"/>
      <c r="AP118" s="954" t="s">
        <v>432</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439</v>
      </c>
      <c r="BR118" s="894"/>
      <c r="BS118" s="894"/>
      <c r="BT118" s="894"/>
      <c r="BU118" s="894"/>
      <c r="BV118" s="894" t="s">
        <v>444</v>
      </c>
      <c r="BW118" s="894"/>
      <c r="BX118" s="894"/>
      <c r="BY118" s="894"/>
      <c r="BZ118" s="894"/>
      <c r="CA118" s="894" t="s">
        <v>453</v>
      </c>
      <c r="CB118" s="894"/>
      <c r="CC118" s="894"/>
      <c r="CD118" s="894"/>
      <c r="CE118" s="894"/>
      <c r="CF118" s="924" t="s">
        <v>453</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444</v>
      </c>
      <c r="DM118" s="826"/>
      <c r="DN118" s="826"/>
      <c r="DO118" s="826"/>
      <c r="DP118" s="827"/>
      <c r="DQ118" s="828" t="s">
        <v>444</v>
      </c>
      <c r="DR118" s="826"/>
      <c r="DS118" s="826"/>
      <c r="DT118" s="826"/>
      <c r="DU118" s="827"/>
      <c r="DV118" s="873" t="s">
        <v>444</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439</v>
      </c>
      <c r="AB119" s="944"/>
      <c r="AC119" s="944"/>
      <c r="AD119" s="944"/>
      <c r="AE119" s="945"/>
      <c r="AF119" s="946" t="s">
        <v>444</v>
      </c>
      <c r="AG119" s="944"/>
      <c r="AH119" s="944"/>
      <c r="AI119" s="944"/>
      <c r="AJ119" s="945"/>
      <c r="AK119" s="946" t="s">
        <v>136</v>
      </c>
      <c r="AL119" s="944"/>
      <c r="AM119" s="944"/>
      <c r="AN119" s="944"/>
      <c r="AO119" s="945"/>
      <c r="AP119" s="947" t="s">
        <v>444</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468</v>
      </c>
      <c r="BP119" s="927"/>
      <c r="BQ119" s="931">
        <v>13456928</v>
      </c>
      <c r="BR119" s="894"/>
      <c r="BS119" s="894"/>
      <c r="BT119" s="894"/>
      <c r="BU119" s="894"/>
      <c r="BV119" s="894">
        <v>12896718</v>
      </c>
      <c r="BW119" s="894"/>
      <c r="BX119" s="894"/>
      <c r="BY119" s="894"/>
      <c r="BZ119" s="894"/>
      <c r="CA119" s="894">
        <v>13509856</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444</v>
      </c>
      <c r="DH119" s="809"/>
      <c r="DI119" s="809"/>
      <c r="DJ119" s="809"/>
      <c r="DK119" s="810"/>
      <c r="DL119" s="811" t="s">
        <v>444</v>
      </c>
      <c r="DM119" s="809"/>
      <c r="DN119" s="809"/>
      <c r="DO119" s="809"/>
      <c r="DP119" s="810"/>
      <c r="DQ119" s="811" t="s">
        <v>389</v>
      </c>
      <c r="DR119" s="809"/>
      <c r="DS119" s="809"/>
      <c r="DT119" s="809"/>
      <c r="DU119" s="810"/>
      <c r="DV119" s="897" t="s">
        <v>444</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444</v>
      </c>
      <c r="AB120" s="826"/>
      <c r="AC120" s="826"/>
      <c r="AD120" s="826"/>
      <c r="AE120" s="827"/>
      <c r="AF120" s="828" t="s">
        <v>444</v>
      </c>
      <c r="AG120" s="826"/>
      <c r="AH120" s="826"/>
      <c r="AI120" s="826"/>
      <c r="AJ120" s="827"/>
      <c r="AK120" s="828" t="s">
        <v>439</v>
      </c>
      <c r="AL120" s="826"/>
      <c r="AM120" s="826"/>
      <c r="AN120" s="826"/>
      <c r="AO120" s="827"/>
      <c r="AP120" s="873" t="s">
        <v>439</v>
      </c>
      <c r="AQ120" s="874"/>
      <c r="AR120" s="874"/>
      <c r="AS120" s="874"/>
      <c r="AT120" s="875"/>
      <c r="AU120" s="932" t="s">
        <v>470</v>
      </c>
      <c r="AV120" s="933"/>
      <c r="AW120" s="933"/>
      <c r="AX120" s="933"/>
      <c r="AY120" s="934"/>
      <c r="AZ120" s="909" t="s">
        <v>471</v>
      </c>
      <c r="BA120" s="856"/>
      <c r="BB120" s="856"/>
      <c r="BC120" s="856"/>
      <c r="BD120" s="856"/>
      <c r="BE120" s="856"/>
      <c r="BF120" s="856"/>
      <c r="BG120" s="856"/>
      <c r="BH120" s="856"/>
      <c r="BI120" s="856"/>
      <c r="BJ120" s="856"/>
      <c r="BK120" s="856"/>
      <c r="BL120" s="856"/>
      <c r="BM120" s="856"/>
      <c r="BN120" s="856"/>
      <c r="BO120" s="856"/>
      <c r="BP120" s="857"/>
      <c r="BQ120" s="910">
        <v>7103258</v>
      </c>
      <c r="BR120" s="891"/>
      <c r="BS120" s="891"/>
      <c r="BT120" s="891"/>
      <c r="BU120" s="891"/>
      <c r="BV120" s="891">
        <v>7164192</v>
      </c>
      <c r="BW120" s="891"/>
      <c r="BX120" s="891"/>
      <c r="BY120" s="891"/>
      <c r="BZ120" s="891"/>
      <c r="CA120" s="891">
        <v>7614665</v>
      </c>
      <c r="CB120" s="891"/>
      <c r="CC120" s="891"/>
      <c r="CD120" s="891"/>
      <c r="CE120" s="891"/>
      <c r="CF120" s="915">
        <v>162</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4150717</v>
      </c>
      <c r="DH120" s="891"/>
      <c r="DI120" s="891"/>
      <c r="DJ120" s="891"/>
      <c r="DK120" s="891"/>
      <c r="DL120" s="891">
        <v>3742935</v>
      </c>
      <c r="DM120" s="891"/>
      <c r="DN120" s="891"/>
      <c r="DO120" s="891"/>
      <c r="DP120" s="891"/>
      <c r="DQ120" s="891">
        <v>3588632</v>
      </c>
      <c r="DR120" s="891"/>
      <c r="DS120" s="891"/>
      <c r="DT120" s="891"/>
      <c r="DU120" s="891"/>
      <c r="DV120" s="892">
        <v>76.3</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444</v>
      </c>
      <c r="AB121" s="826"/>
      <c r="AC121" s="826"/>
      <c r="AD121" s="826"/>
      <c r="AE121" s="827"/>
      <c r="AF121" s="828" t="s">
        <v>439</v>
      </c>
      <c r="AG121" s="826"/>
      <c r="AH121" s="826"/>
      <c r="AI121" s="826"/>
      <c r="AJ121" s="827"/>
      <c r="AK121" s="828" t="s">
        <v>444</v>
      </c>
      <c r="AL121" s="826"/>
      <c r="AM121" s="826"/>
      <c r="AN121" s="826"/>
      <c r="AO121" s="827"/>
      <c r="AP121" s="873" t="s">
        <v>444</v>
      </c>
      <c r="AQ121" s="874"/>
      <c r="AR121" s="874"/>
      <c r="AS121" s="874"/>
      <c r="AT121" s="875"/>
      <c r="AU121" s="935"/>
      <c r="AV121" s="936"/>
      <c r="AW121" s="936"/>
      <c r="AX121" s="936"/>
      <c r="AY121" s="937"/>
      <c r="AZ121" s="863" t="s">
        <v>475</v>
      </c>
      <c r="BA121" s="796"/>
      <c r="BB121" s="796"/>
      <c r="BC121" s="796"/>
      <c r="BD121" s="796"/>
      <c r="BE121" s="796"/>
      <c r="BF121" s="796"/>
      <c r="BG121" s="796"/>
      <c r="BH121" s="796"/>
      <c r="BI121" s="796"/>
      <c r="BJ121" s="796"/>
      <c r="BK121" s="796"/>
      <c r="BL121" s="796"/>
      <c r="BM121" s="796"/>
      <c r="BN121" s="796"/>
      <c r="BO121" s="796"/>
      <c r="BP121" s="797"/>
      <c r="BQ121" s="835">
        <v>2675907</v>
      </c>
      <c r="BR121" s="836"/>
      <c r="BS121" s="836"/>
      <c r="BT121" s="836"/>
      <c r="BU121" s="836"/>
      <c r="BV121" s="836">
        <v>2437522</v>
      </c>
      <c r="BW121" s="836"/>
      <c r="BX121" s="836"/>
      <c r="BY121" s="836"/>
      <c r="BZ121" s="836"/>
      <c r="CA121" s="836">
        <v>2323132</v>
      </c>
      <c r="CB121" s="836"/>
      <c r="CC121" s="836"/>
      <c r="CD121" s="836"/>
      <c r="CE121" s="836"/>
      <c r="CF121" s="924">
        <v>49.4</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35">
        <v>8623</v>
      </c>
      <c r="DH121" s="836"/>
      <c r="DI121" s="836"/>
      <c r="DJ121" s="836"/>
      <c r="DK121" s="836"/>
      <c r="DL121" s="836">
        <v>66</v>
      </c>
      <c r="DM121" s="836"/>
      <c r="DN121" s="836"/>
      <c r="DO121" s="836"/>
      <c r="DP121" s="836"/>
      <c r="DQ121" s="836" t="s">
        <v>389</v>
      </c>
      <c r="DR121" s="836"/>
      <c r="DS121" s="836"/>
      <c r="DT121" s="836"/>
      <c r="DU121" s="836"/>
      <c r="DV121" s="842" t="s">
        <v>439</v>
      </c>
      <c r="DW121" s="842"/>
      <c r="DX121" s="842"/>
      <c r="DY121" s="842"/>
      <c r="DZ121" s="843"/>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444</v>
      </c>
      <c r="AB122" s="826"/>
      <c r="AC122" s="826"/>
      <c r="AD122" s="826"/>
      <c r="AE122" s="827"/>
      <c r="AF122" s="828" t="s">
        <v>389</v>
      </c>
      <c r="AG122" s="826"/>
      <c r="AH122" s="826"/>
      <c r="AI122" s="826"/>
      <c r="AJ122" s="827"/>
      <c r="AK122" s="828" t="s">
        <v>444</v>
      </c>
      <c r="AL122" s="826"/>
      <c r="AM122" s="826"/>
      <c r="AN122" s="826"/>
      <c r="AO122" s="827"/>
      <c r="AP122" s="873" t="s">
        <v>444</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9840574</v>
      </c>
      <c r="BR122" s="894"/>
      <c r="BS122" s="894"/>
      <c r="BT122" s="894"/>
      <c r="BU122" s="894"/>
      <c r="BV122" s="894">
        <v>9776760</v>
      </c>
      <c r="BW122" s="894"/>
      <c r="BX122" s="894"/>
      <c r="BY122" s="894"/>
      <c r="BZ122" s="894"/>
      <c r="CA122" s="894">
        <v>11196060</v>
      </c>
      <c r="CB122" s="894"/>
      <c r="CC122" s="894"/>
      <c r="CD122" s="894"/>
      <c r="CE122" s="894"/>
      <c r="CF122" s="895">
        <v>238.2</v>
      </c>
      <c r="CG122" s="896"/>
      <c r="CH122" s="896"/>
      <c r="CI122" s="896"/>
      <c r="CJ122" s="896"/>
      <c r="CK122" s="918"/>
      <c r="CL122" s="904"/>
      <c r="CM122" s="904"/>
      <c r="CN122" s="904"/>
      <c r="CO122" s="905"/>
      <c r="CP122" s="884" t="s">
        <v>403</v>
      </c>
      <c r="CQ122" s="885"/>
      <c r="CR122" s="885"/>
      <c r="CS122" s="885"/>
      <c r="CT122" s="885"/>
      <c r="CU122" s="885"/>
      <c r="CV122" s="885"/>
      <c r="CW122" s="885"/>
      <c r="CX122" s="885"/>
      <c r="CY122" s="885"/>
      <c r="CZ122" s="885"/>
      <c r="DA122" s="885"/>
      <c r="DB122" s="885"/>
      <c r="DC122" s="885"/>
      <c r="DD122" s="885"/>
      <c r="DE122" s="885"/>
      <c r="DF122" s="886"/>
      <c r="DG122" s="835" t="s">
        <v>389</v>
      </c>
      <c r="DH122" s="836"/>
      <c r="DI122" s="836"/>
      <c r="DJ122" s="836"/>
      <c r="DK122" s="836"/>
      <c r="DL122" s="836" t="s">
        <v>444</v>
      </c>
      <c r="DM122" s="836"/>
      <c r="DN122" s="836"/>
      <c r="DO122" s="836"/>
      <c r="DP122" s="836"/>
      <c r="DQ122" s="836" t="s">
        <v>389</v>
      </c>
      <c r="DR122" s="836"/>
      <c r="DS122" s="836"/>
      <c r="DT122" s="836"/>
      <c r="DU122" s="836"/>
      <c r="DV122" s="842" t="s">
        <v>389</v>
      </c>
      <c r="DW122" s="842"/>
      <c r="DX122" s="842"/>
      <c r="DY122" s="842"/>
      <c r="DZ122" s="843"/>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444</v>
      </c>
      <c r="AB123" s="826"/>
      <c r="AC123" s="826"/>
      <c r="AD123" s="826"/>
      <c r="AE123" s="827"/>
      <c r="AF123" s="828" t="s">
        <v>389</v>
      </c>
      <c r="AG123" s="826"/>
      <c r="AH123" s="826"/>
      <c r="AI123" s="826"/>
      <c r="AJ123" s="827"/>
      <c r="AK123" s="828" t="s">
        <v>389</v>
      </c>
      <c r="AL123" s="826"/>
      <c r="AM123" s="826"/>
      <c r="AN123" s="826"/>
      <c r="AO123" s="827"/>
      <c r="AP123" s="873" t="s">
        <v>444</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478</v>
      </c>
      <c r="BP123" s="927"/>
      <c r="BQ123" s="881">
        <v>19619739</v>
      </c>
      <c r="BR123" s="882"/>
      <c r="BS123" s="882"/>
      <c r="BT123" s="882"/>
      <c r="BU123" s="882"/>
      <c r="BV123" s="882">
        <v>19378474</v>
      </c>
      <c r="BW123" s="882"/>
      <c r="BX123" s="882"/>
      <c r="BY123" s="882"/>
      <c r="BZ123" s="882"/>
      <c r="CA123" s="882">
        <v>21133857</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444</v>
      </c>
      <c r="DH123" s="826"/>
      <c r="DI123" s="826"/>
      <c r="DJ123" s="826"/>
      <c r="DK123" s="827"/>
      <c r="DL123" s="828" t="s">
        <v>444</v>
      </c>
      <c r="DM123" s="826"/>
      <c r="DN123" s="826"/>
      <c r="DO123" s="826"/>
      <c r="DP123" s="827"/>
      <c r="DQ123" s="828" t="s">
        <v>444</v>
      </c>
      <c r="DR123" s="826"/>
      <c r="DS123" s="826"/>
      <c r="DT123" s="826"/>
      <c r="DU123" s="827"/>
      <c r="DV123" s="873" t="s">
        <v>444</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444</v>
      </c>
      <c r="AB124" s="826"/>
      <c r="AC124" s="826"/>
      <c r="AD124" s="826"/>
      <c r="AE124" s="827"/>
      <c r="AF124" s="828" t="s">
        <v>389</v>
      </c>
      <c r="AG124" s="826"/>
      <c r="AH124" s="826"/>
      <c r="AI124" s="826"/>
      <c r="AJ124" s="827"/>
      <c r="AK124" s="828" t="s">
        <v>444</v>
      </c>
      <c r="AL124" s="826"/>
      <c r="AM124" s="826"/>
      <c r="AN124" s="826"/>
      <c r="AO124" s="827"/>
      <c r="AP124" s="873" t="s">
        <v>444</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444</v>
      </c>
      <c r="BR124" s="880"/>
      <c r="BS124" s="880"/>
      <c r="BT124" s="880"/>
      <c r="BU124" s="880"/>
      <c r="BV124" s="880" t="s">
        <v>444</v>
      </c>
      <c r="BW124" s="880"/>
      <c r="BX124" s="880"/>
      <c r="BY124" s="880"/>
      <c r="BZ124" s="880"/>
      <c r="CA124" s="880" t="s">
        <v>444</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482</v>
      </c>
      <c r="DH124" s="809"/>
      <c r="DI124" s="809"/>
      <c r="DJ124" s="809"/>
      <c r="DK124" s="810"/>
      <c r="DL124" s="811" t="s">
        <v>389</v>
      </c>
      <c r="DM124" s="809"/>
      <c r="DN124" s="809"/>
      <c r="DO124" s="809"/>
      <c r="DP124" s="810"/>
      <c r="DQ124" s="811" t="s">
        <v>483</v>
      </c>
      <c r="DR124" s="809"/>
      <c r="DS124" s="809"/>
      <c r="DT124" s="809"/>
      <c r="DU124" s="810"/>
      <c r="DV124" s="897" t="s">
        <v>484</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485</v>
      </c>
      <c r="AB125" s="826"/>
      <c r="AC125" s="826"/>
      <c r="AD125" s="826"/>
      <c r="AE125" s="827"/>
      <c r="AF125" s="828" t="s">
        <v>444</v>
      </c>
      <c r="AG125" s="826"/>
      <c r="AH125" s="826"/>
      <c r="AI125" s="826"/>
      <c r="AJ125" s="827"/>
      <c r="AK125" s="828" t="s">
        <v>439</v>
      </c>
      <c r="AL125" s="826"/>
      <c r="AM125" s="826"/>
      <c r="AN125" s="826"/>
      <c r="AO125" s="827"/>
      <c r="AP125" s="873" t="s">
        <v>483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6"/>
      <c r="CR125" s="856"/>
      <c r="CS125" s="856"/>
      <c r="CT125" s="856"/>
      <c r="CU125" s="856"/>
      <c r="CV125" s="856"/>
      <c r="CW125" s="856"/>
      <c r="CX125" s="856"/>
      <c r="CY125" s="856"/>
      <c r="CZ125" s="856"/>
      <c r="DA125" s="856"/>
      <c r="DB125" s="856"/>
      <c r="DC125" s="856"/>
      <c r="DD125" s="856"/>
      <c r="DE125" s="856"/>
      <c r="DF125" s="857"/>
      <c r="DG125" s="910" t="s">
        <v>482</v>
      </c>
      <c r="DH125" s="891"/>
      <c r="DI125" s="891"/>
      <c r="DJ125" s="891"/>
      <c r="DK125" s="891"/>
      <c r="DL125" s="891" t="s">
        <v>488</v>
      </c>
      <c r="DM125" s="891"/>
      <c r="DN125" s="891"/>
      <c r="DO125" s="891"/>
      <c r="DP125" s="891"/>
      <c r="DQ125" s="891" t="s">
        <v>389</v>
      </c>
      <c r="DR125" s="891"/>
      <c r="DS125" s="891"/>
      <c r="DT125" s="891"/>
      <c r="DU125" s="891"/>
      <c r="DV125" s="892" t="s">
        <v>482</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444</v>
      </c>
      <c r="AG126" s="826"/>
      <c r="AH126" s="826"/>
      <c r="AI126" s="826"/>
      <c r="AJ126" s="827"/>
      <c r="AK126" s="828" t="s">
        <v>489</v>
      </c>
      <c r="AL126" s="826"/>
      <c r="AM126" s="826"/>
      <c r="AN126" s="826"/>
      <c r="AO126" s="827"/>
      <c r="AP126" s="873" t="s">
        <v>482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490</v>
      </c>
      <c r="CQ126" s="796"/>
      <c r="CR126" s="796"/>
      <c r="CS126" s="796"/>
      <c r="CT126" s="796"/>
      <c r="CU126" s="796"/>
      <c r="CV126" s="796"/>
      <c r="CW126" s="796"/>
      <c r="CX126" s="796"/>
      <c r="CY126" s="796"/>
      <c r="CZ126" s="796"/>
      <c r="DA126" s="796"/>
      <c r="DB126" s="796"/>
      <c r="DC126" s="796"/>
      <c r="DD126" s="796"/>
      <c r="DE126" s="796"/>
      <c r="DF126" s="797"/>
      <c r="DG126" s="835">
        <v>508549</v>
      </c>
      <c r="DH126" s="836"/>
      <c r="DI126" s="836"/>
      <c r="DJ126" s="836"/>
      <c r="DK126" s="836"/>
      <c r="DL126" s="836">
        <v>482416</v>
      </c>
      <c r="DM126" s="836"/>
      <c r="DN126" s="836"/>
      <c r="DO126" s="836"/>
      <c r="DP126" s="836"/>
      <c r="DQ126" s="836">
        <v>563451</v>
      </c>
      <c r="DR126" s="836"/>
      <c r="DS126" s="836"/>
      <c r="DT126" s="836"/>
      <c r="DU126" s="836"/>
      <c r="DV126" s="842">
        <v>12</v>
      </c>
      <c r="DW126" s="842"/>
      <c r="DX126" s="842"/>
      <c r="DY126" s="842"/>
      <c r="DZ126" s="843"/>
    </row>
    <row r="127" spans="1:130" s="248" customFormat="1" ht="26.25" customHeight="1" x14ac:dyDescent="0.15">
      <c r="A127" s="868"/>
      <c r="B127" s="869"/>
      <c r="C127" s="887" t="s">
        <v>491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484</v>
      </c>
      <c r="AB127" s="826"/>
      <c r="AC127" s="826"/>
      <c r="AD127" s="826"/>
      <c r="AE127" s="827"/>
      <c r="AF127" s="828" t="s">
        <v>485</v>
      </c>
      <c r="AG127" s="826"/>
      <c r="AH127" s="826"/>
      <c r="AI127" s="826"/>
      <c r="AJ127" s="827"/>
      <c r="AK127" s="828" t="s">
        <v>389</v>
      </c>
      <c r="AL127" s="826"/>
      <c r="AM127" s="826"/>
      <c r="AN127" s="826"/>
      <c r="AO127" s="827"/>
      <c r="AP127" s="873" t="s">
        <v>485</v>
      </c>
      <c r="AQ127" s="874"/>
      <c r="AR127" s="874"/>
      <c r="AS127" s="874"/>
      <c r="AT127" s="875"/>
      <c r="AU127" s="284"/>
      <c r="AV127" s="284"/>
      <c r="AW127" s="284"/>
      <c r="AX127" s="890" t="s">
        <v>492</v>
      </c>
      <c r="AY127" s="860"/>
      <c r="AZ127" s="860"/>
      <c r="BA127" s="860"/>
      <c r="BB127" s="860"/>
      <c r="BC127" s="860"/>
      <c r="BD127" s="860"/>
      <c r="BE127" s="861"/>
      <c r="BF127" s="859" t="s">
        <v>493</v>
      </c>
      <c r="BG127" s="860"/>
      <c r="BH127" s="860"/>
      <c r="BI127" s="860"/>
      <c r="BJ127" s="860"/>
      <c r="BK127" s="860"/>
      <c r="BL127" s="861"/>
      <c r="BM127" s="859" t="s">
        <v>494</v>
      </c>
      <c r="BN127" s="860"/>
      <c r="BO127" s="860"/>
      <c r="BP127" s="860"/>
      <c r="BQ127" s="860"/>
      <c r="BR127" s="860"/>
      <c r="BS127" s="861"/>
      <c r="BT127" s="859" t="s">
        <v>495</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496</v>
      </c>
      <c r="CQ127" s="796"/>
      <c r="CR127" s="796"/>
      <c r="CS127" s="796"/>
      <c r="CT127" s="796"/>
      <c r="CU127" s="796"/>
      <c r="CV127" s="796"/>
      <c r="CW127" s="796"/>
      <c r="CX127" s="796"/>
      <c r="CY127" s="796"/>
      <c r="CZ127" s="796"/>
      <c r="DA127" s="796"/>
      <c r="DB127" s="796"/>
      <c r="DC127" s="796"/>
      <c r="DD127" s="796"/>
      <c r="DE127" s="796"/>
      <c r="DF127" s="797"/>
      <c r="DG127" s="835" t="s">
        <v>482</v>
      </c>
      <c r="DH127" s="836"/>
      <c r="DI127" s="836"/>
      <c r="DJ127" s="836"/>
      <c r="DK127" s="836"/>
      <c r="DL127" s="836" t="s">
        <v>485</v>
      </c>
      <c r="DM127" s="836"/>
      <c r="DN127" s="836"/>
      <c r="DO127" s="836"/>
      <c r="DP127" s="836"/>
      <c r="DQ127" s="836" t="s">
        <v>444</v>
      </c>
      <c r="DR127" s="836"/>
      <c r="DS127" s="836"/>
      <c r="DT127" s="836"/>
      <c r="DU127" s="836"/>
      <c r="DV127" s="842" t="s">
        <v>482</v>
      </c>
      <c r="DW127" s="842"/>
      <c r="DX127" s="842"/>
      <c r="DY127" s="842"/>
      <c r="DZ127" s="843"/>
    </row>
    <row r="128" spans="1:130" s="248" customFormat="1" ht="26.25" customHeight="1" thickBot="1" x14ac:dyDescent="0.2">
      <c r="A128" s="844" t="s">
        <v>497</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498</v>
      </c>
      <c r="X128" s="846"/>
      <c r="Y128" s="846"/>
      <c r="Z128" s="847"/>
      <c r="AA128" s="848">
        <v>237754</v>
      </c>
      <c r="AB128" s="849"/>
      <c r="AC128" s="849"/>
      <c r="AD128" s="849"/>
      <c r="AE128" s="850"/>
      <c r="AF128" s="851">
        <v>238579</v>
      </c>
      <c r="AG128" s="849"/>
      <c r="AH128" s="849"/>
      <c r="AI128" s="849"/>
      <c r="AJ128" s="850"/>
      <c r="AK128" s="851">
        <v>205566</v>
      </c>
      <c r="AL128" s="849"/>
      <c r="AM128" s="849"/>
      <c r="AN128" s="849"/>
      <c r="AO128" s="850"/>
      <c r="AP128" s="852"/>
      <c r="AQ128" s="853"/>
      <c r="AR128" s="853"/>
      <c r="AS128" s="853"/>
      <c r="AT128" s="854"/>
      <c r="AU128" s="284"/>
      <c r="AV128" s="284"/>
      <c r="AW128" s="284"/>
      <c r="AX128" s="855" t="s">
        <v>499</v>
      </c>
      <c r="AY128" s="856"/>
      <c r="AZ128" s="856"/>
      <c r="BA128" s="856"/>
      <c r="BB128" s="856"/>
      <c r="BC128" s="856"/>
      <c r="BD128" s="856"/>
      <c r="BE128" s="857"/>
      <c r="BF128" s="832" t="s">
        <v>485</v>
      </c>
      <c r="BG128" s="833"/>
      <c r="BH128" s="833"/>
      <c r="BI128" s="833"/>
      <c r="BJ128" s="833"/>
      <c r="BK128" s="833"/>
      <c r="BL128" s="858"/>
      <c r="BM128" s="832">
        <v>14.72</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500</v>
      </c>
      <c r="CQ128" s="774"/>
      <c r="CR128" s="774"/>
      <c r="CS128" s="774"/>
      <c r="CT128" s="774"/>
      <c r="CU128" s="774"/>
      <c r="CV128" s="774"/>
      <c r="CW128" s="774"/>
      <c r="CX128" s="774"/>
      <c r="CY128" s="774"/>
      <c r="CZ128" s="774"/>
      <c r="DA128" s="774"/>
      <c r="DB128" s="774"/>
      <c r="DC128" s="774"/>
      <c r="DD128" s="774"/>
      <c r="DE128" s="774"/>
      <c r="DF128" s="775"/>
      <c r="DG128" s="838" t="s">
        <v>485</v>
      </c>
      <c r="DH128" s="839"/>
      <c r="DI128" s="839"/>
      <c r="DJ128" s="839"/>
      <c r="DK128" s="839"/>
      <c r="DL128" s="839" t="s">
        <v>439</v>
      </c>
      <c r="DM128" s="839"/>
      <c r="DN128" s="839"/>
      <c r="DO128" s="839"/>
      <c r="DP128" s="839"/>
      <c r="DQ128" s="839" t="s">
        <v>439</v>
      </c>
      <c r="DR128" s="839"/>
      <c r="DS128" s="839"/>
      <c r="DT128" s="839"/>
      <c r="DU128" s="839"/>
      <c r="DV128" s="840" t="s">
        <v>389</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501</v>
      </c>
      <c r="X129" s="823"/>
      <c r="Y129" s="823"/>
      <c r="Z129" s="824"/>
      <c r="AA129" s="825">
        <v>5201954</v>
      </c>
      <c r="AB129" s="826"/>
      <c r="AC129" s="826"/>
      <c r="AD129" s="826"/>
      <c r="AE129" s="827"/>
      <c r="AF129" s="828">
        <v>5207195</v>
      </c>
      <c r="AG129" s="826"/>
      <c r="AH129" s="826"/>
      <c r="AI129" s="826"/>
      <c r="AJ129" s="827"/>
      <c r="AK129" s="828">
        <v>5452082</v>
      </c>
      <c r="AL129" s="826"/>
      <c r="AM129" s="826"/>
      <c r="AN129" s="826"/>
      <c r="AO129" s="827"/>
      <c r="AP129" s="829"/>
      <c r="AQ129" s="830"/>
      <c r="AR129" s="830"/>
      <c r="AS129" s="830"/>
      <c r="AT129" s="831"/>
      <c r="AU129" s="286"/>
      <c r="AV129" s="286"/>
      <c r="AW129" s="286"/>
      <c r="AX129" s="795" t="s">
        <v>502</v>
      </c>
      <c r="AY129" s="796"/>
      <c r="AZ129" s="796"/>
      <c r="BA129" s="796"/>
      <c r="BB129" s="796"/>
      <c r="BC129" s="796"/>
      <c r="BD129" s="796"/>
      <c r="BE129" s="797"/>
      <c r="BF129" s="815" t="s">
        <v>389</v>
      </c>
      <c r="BG129" s="816"/>
      <c r="BH129" s="816"/>
      <c r="BI129" s="816"/>
      <c r="BJ129" s="816"/>
      <c r="BK129" s="816"/>
      <c r="BL129" s="817"/>
      <c r="BM129" s="815">
        <v>19.72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504</v>
      </c>
      <c r="X130" s="823"/>
      <c r="Y130" s="823"/>
      <c r="Z130" s="824"/>
      <c r="AA130" s="825">
        <v>777800</v>
      </c>
      <c r="AB130" s="826"/>
      <c r="AC130" s="826"/>
      <c r="AD130" s="826"/>
      <c r="AE130" s="827"/>
      <c r="AF130" s="828">
        <v>757984</v>
      </c>
      <c r="AG130" s="826"/>
      <c r="AH130" s="826"/>
      <c r="AI130" s="826"/>
      <c r="AJ130" s="827"/>
      <c r="AK130" s="828">
        <v>750950</v>
      </c>
      <c r="AL130" s="826"/>
      <c r="AM130" s="826"/>
      <c r="AN130" s="826"/>
      <c r="AO130" s="827"/>
      <c r="AP130" s="829"/>
      <c r="AQ130" s="830"/>
      <c r="AR130" s="830"/>
      <c r="AS130" s="830"/>
      <c r="AT130" s="831"/>
      <c r="AU130" s="286"/>
      <c r="AV130" s="286"/>
      <c r="AW130" s="286"/>
      <c r="AX130" s="795" t="s">
        <v>505</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506</v>
      </c>
      <c r="X131" s="806"/>
      <c r="Y131" s="806"/>
      <c r="Z131" s="807"/>
      <c r="AA131" s="808">
        <v>4424154</v>
      </c>
      <c r="AB131" s="809"/>
      <c r="AC131" s="809"/>
      <c r="AD131" s="809"/>
      <c r="AE131" s="810"/>
      <c r="AF131" s="811">
        <v>4449211</v>
      </c>
      <c r="AG131" s="809"/>
      <c r="AH131" s="809"/>
      <c r="AI131" s="809"/>
      <c r="AJ131" s="810"/>
      <c r="AK131" s="811">
        <v>4701132</v>
      </c>
      <c r="AL131" s="809"/>
      <c r="AM131" s="809"/>
      <c r="AN131" s="809"/>
      <c r="AO131" s="810"/>
      <c r="AP131" s="812"/>
      <c r="AQ131" s="813"/>
      <c r="AR131" s="813"/>
      <c r="AS131" s="813"/>
      <c r="AT131" s="814"/>
      <c r="AU131" s="286"/>
      <c r="AV131" s="286"/>
      <c r="AW131" s="286"/>
      <c r="AX131" s="773" t="s">
        <v>507</v>
      </c>
      <c r="AY131" s="774"/>
      <c r="AZ131" s="774"/>
      <c r="BA131" s="774"/>
      <c r="BB131" s="774"/>
      <c r="BC131" s="774"/>
      <c r="BD131" s="774"/>
      <c r="BE131" s="775"/>
      <c r="BF131" s="776" t="s">
        <v>483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509</v>
      </c>
      <c r="W132" s="786"/>
      <c r="X132" s="786"/>
      <c r="Y132" s="786"/>
      <c r="Z132" s="787"/>
      <c r="AA132" s="788">
        <v>3.7640642710000001</v>
      </c>
      <c r="AB132" s="789"/>
      <c r="AC132" s="789"/>
      <c r="AD132" s="789"/>
      <c r="AE132" s="790"/>
      <c r="AF132" s="791">
        <v>6.0344631890000002</v>
      </c>
      <c r="AG132" s="789"/>
      <c r="AH132" s="789"/>
      <c r="AI132" s="789"/>
      <c r="AJ132" s="790"/>
      <c r="AK132" s="791">
        <v>7.628290378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510</v>
      </c>
      <c r="W133" s="765"/>
      <c r="X133" s="765"/>
      <c r="Y133" s="765"/>
      <c r="Z133" s="766"/>
      <c r="AA133" s="767">
        <v>4</v>
      </c>
      <c r="AB133" s="768"/>
      <c r="AC133" s="768"/>
      <c r="AD133" s="768"/>
      <c r="AE133" s="769"/>
      <c r="AF133" s="767">
        <v>4.8</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W52owEl0r4NEGU4XciX+f9wUhhZVcgKAGOO/pGGPOia6xPAGl15h0SCv+qVs2k2rUoE3lmjbVCWDmpOo/9G5w==" saltValue="91l8QXMb3io2XnGrv2qP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60" zoomScaleNormal="85" workbookViewId="0">
      <selection activeCell="CB96" sqref="CB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m1p8jOtElb9Se8GByPPfbGhx9UpAi5m2gmnj414BHWRyteFRXN2iWBuesS0zakpjkw6+mFE2xdN75orKR5/gg==" saltValue="95Uk0yB9KdBNaWe0PXvK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JQ3huMHBwjcnTgNHXeL0K3O1UXkoI1uV78CBhXcWAz2cXUI7Q5ln1TAh4ztS0dy9dsB25C3wijXe+yqUFKRqg==" saltValue="9mFTZoqO6UOS0TG4FU8e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election activeCell="AO9" sqref="AO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519</v>
      </c>
      <c r="AL9" s="1190"/>
      <c r="AM9" s="1190"/>
      <c r="AN9" s="1191"/>
      <c r="AO9" s="314">
        <v>1680812</v>
      </c>
      <c r="AP9" s="314">
        <v>69475</v>
      </c>
      <c r="AQ9" s="315">
        <v>63681</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520</v>
      </c>
      <c r="AL10" s="1190"/>
      <c r="AM10" s="1190"/>
      <c r="AN10" s="1191"/>
      <c r="AO10" s="317">
        <v>253660</v>
      </c>
      <c r="AP10" s="317">
        <v>10485</v>
      </c>
      <c r="AQ10" s="318">
        <v>8003</v>
      </c>
      <c r="AR10" s="319">
        <v>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521</v>
      </c>
      <c r="AL11" s="1190"/>
      <c r="AM11" s="1190"/>
      <c r="AN11" s="1191"/>
      <c r="AO11" s="317" t="s">
        <v>522</v>
      </c>
      <c r="AP11" s="317" t="s">
        <v>522</v>
      </c>
      <c r="AQ11" s="318">
        <v>360</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522</v>
      </c>
      <c r="AP12" s="317" t="s">
        <v>522</v>
      </c>
      <c r="AQ12" s="318">
        <v>18</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52797</v>
      </c>
      <c r="AP13" s="317">
        <v>2182</v>
      </c>
      <c r="AQ13" s="318">
        <v>2539</v>
      </c>
      <c r="AR13" s="319">
        <v>-14.1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4145</v>
      </c>
      <c r="AP14" s="317">
        <v>171</v>
      </c>
      <c r="AQ14" s="318">
        <v>1117</v>
      </c>
      <c r="AR14" s="319">
        <v>-84.7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-156101</v>
      </c>
      <c r="AP15" s="317">
        <v>-6452</v>
      </c>
      <c r="AQ15" s="318">
        <v>-4412</v>
      </c>
      <c r="AR15" s="319">
        <v>46.2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1835313</v>
      </c>
      <c r="AP16" s="317">
        <v>75861</v>
      </c>
      <c r="AQ16" s="318">
        <v>71307</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6.49</v>
      </c>
      <c r="AP21" s="331">
        <v>6.49</v>
      </c>
      <c r="AQ21" s="332">
        <v>0</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944964</v>
      </c>
      <c r="AP32" s="345">
        <v>39059</v>
      </c>
      <c r="AQ32" s="346">
        <v>31105</v>
      </c>
      <c r="AR32" s="347">
        <v>25.6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t="s">
        <v>522</v>
      </c>
      <c r="AP34" s="345" t="s">
        <v>522</v>
      </c>
      <c r="AQ34" s="346">
        <v>0</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v>295571</v>
      </c>
      <c r="AP35" s="345">
        <v>12217</v>
      </c>
      <c r="AQ35" s="346">
        <v>8747</v>
      </c>
      <c r="AR35" s="347">
        <v>39.700000000000003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v>74597</v>
      </c>
      <c r="AP36" s="345">
        <v>3083</v>
      </c>
      <c r="AQ36" s="346">
        <v>2193</v>
      </c>
      <c r="AR36" s="347">
        <v>40.6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t="s">
        <v>522</v>
      </c>
      <c r="AP37" s="345" t="s">
        <v>522</v>
      </c>
      <c r="AQ37" s="346">
        <v>863</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543</v>
      </c>
      <c r="AL39" s="1176"/>
      <c r="AM39" s="1176"/>
      <c r="AN39" s="1177"/>
      <c r="AO39" s="345">
        <v>-205566</v>
      </c>
      <c r="AP39" s="345">
        <v>-8497</v>
      </c>
      <c r="AQ39" s="346">
        <v>-3092</v>
      </c>
      <c r="AR39" s="347">
        <v>174.8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544</v>
      </c>
      <c r="AL40" s="1179"/>
      <c r="AM40" s="1179"/>
      <c r="AN40" s="1180"/>
      <c r="AO40" s="345">
        <v>-750950</v>
      </c>
      <c r="AP40" s="345">
        <v>-31040</v>
      </c>
      <c r="AQ40" s="346">
        <v>-27116</v>
      </c>
      <c r="AR40" s="347">
        <v>14.5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358616</v>
      </c>
      <c r="AP41" s="345">
        <v>14823</v>
      </c>
      <c r="AQ41" s="346">
        <v>12702</v>
      </c>
      <c r="AR41" s="347">
        <v>16.7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514</v>
      </c>
      <c r="AN49" s="1186" t="s">
        <v>548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513489</v>
      </c>
      <c r="AN51" s="367">
        <v>21710</v>
      </c>
      <c r="AO51" s="368">
        <v>-4.3</v>
      </c>
      <c r="AP51" s="369">
        <v>47738</v>
      </c>
      <c r="AQ51" s="370">
        <v>-4.4000000000000004</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372710</v>
      </c>
      <c r="AN52" s="375">
        <v>15758</v>
      </c>
      <c r="AO52" s="376">
        <v>-8.3000000000000007</v>
      </c>
      <c r="AP52" s="377">
        <v>24937</v>
      </c>
      <c r="AQ52" s="378">
        <v>-5.5</v>
      </c>
      <c r="AR52" s="379">
        <v>-2.8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1189459</v>
      </c>
      <c r="AN53" s="367">
        <v>49478</v>
      </c>
      <c r="AO53" s="368">
        <v>127.9</v>
      </c>
      <c r="AP53" s="369">
        <v>52191</v>
      </c>
      <c r="AQ53" s="370">
        <v>9.3000000000000007</v>
      </c>
      <c r="AR53" s="371">
        <v>118.6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1093365</v>
      </c>
      <c r="AN54" s="375">
        <v>45481</v>
      </c>
      <c r="AO54" s="376">
        <v>188.6</v>
      </c>
      <c r="AP54" s="377">
        <v>24843</v>
      </c>
      <c r="AQ54" s="378">
        <v>-0.4</v>
      </c>
      <c r="AR54" s="379">
        <v>189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1588479</v>
      </c>
      <c r="AN55" s="367">
        <v>65577</v>
      </c>
      <c r="AO55" s="368">
        <v>32.5</v>
      </c>
      <c r="AP55" s="369">
        <v>47387</v>
      </c>
      <c r="AQ55" s="370">
        <v>-9.1999999999999993</v>
      </c>
      <c r="AR55" s="371">
        <v>41.7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1398646</v>
      </c>
      <c r="AN56" s="375">
        <v>57740</v>
      </c>
      <c r="AO56" s="376">
        <v>27</v>
      </c>
      <c r="AP56" s="377">
        <v>24928</v>
      </c>
      <c r="AQ56" s="378">
        <v>0.3</v>
      </c>
      <c r="AR56" s="379">
        <v>26.7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1301129</v>
      </c>
      <c r="AN57" s="367">
        <v>53775</v>
      </c>
      <c r="AO57" s="368">
        <v>-18</v>
      </c>
      <c r="AP57" s="369">
        <v>51264</v>
      </c>
      <c r="AQ57" s="370">
        <v>8.1999999999999993</v>
      </c>
      <c r="AR57" s="371">
        <v>-26.2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940688</v>
      </c>
      <c r="AN58" s="375">
        <v>38878</v>
      </c>
      <c r="AO58" s="376">
        <v>-32.700000000000003</v>
      </c>
      <c r="AP58" s="377">
        <v>26040</v>
      </c>
      <c r="AQ58" s="378">
        <v>4.5</v>
      </c>
      <c r="AR58" s="379">
        <v>-37.200000000000003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2142062</v>
      </c>
      <c r="AN59" s="367">
        <v>88541</v>
      </c>
      <c r="AO59" s="368">
        <v>64.7</v>
      </c>
      <c r="AP59" s="369">
        <v>52068</v>
      </c>
      <c r="AQ59" s="370">
        <v>1.6</v>
      </c>
      <c r="AR59" s="371">
        <v>63.1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644276</v>
      </c>
      <c r="AN60" s="375">
        <v>26631</v>
      </c>
      <c r="AO60" s="376">
        <v>-31.5</v>
      </c>
      <c r="AP60" s="377">
        <v>26936</v>
      </c>
      <c r="AQ60" s="378">
        <v>3.4</v>
      </c>
      <c r="AR60" s="379">
        <v>-34.9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1346924</v>
      </c>
      <c r="AN61" s="382">
        <v>55816</v>
      </c>
      <c r="AO61" s="383">
        <v>40.6</v>
      </c>
      <c r="AP61" s="384">
        <v>50130</v>
      </c>
      <c r="AQ61" s="385">
        <v>1.1000000000000001</v>
      </c>
      <c r="AR61" s="371">
        <v>39.5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889937</v>
      </c>
      <c r="AN62" s="375">
        <v>36898</v>
      </c>
      <c r="AO62" s="376">
        <v>28.6</v>
      </c>
      <c r="AP62" s="377">
        <v>25537</v>
      </c>
      <c r="AQ62" s="378">
        <v>0.5</v>
      </c>
      <c r="AR62" s="379">
        <v>28.1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u4WOLOFI40xezdayJFTnMPf2jE80sZKLN708iPykom2+ovL/MA0aFvF7nC8wFniV3f1dCcT61Y8cG6tbD/pUA==" saltValue="niayEsEZIk4bTBCn0M1z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topLeftCell="A67" zoomScale="80" zoomScaleNormal="100" zoomScaleSheetLayoutView="80" workbookViewId="0">
      <selection activeCell="BI88" sqref="BI8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MKV8GIRMots+RPd8hUBdrBf2+R491S19MX88N6OppQ5tB6BnWl2L/VGamtBZwZ/4wuvYW5zHzu2yjsyuMv9tDw==" saltValue="cCsPZm4pGvceiyp6fXDw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KIrsx89Dy32vFpWjkOqbZDV//dzdS76fxRZUMN38wGqukahXCJZBt6sAhu0oTJHH9vwkqqVWx0v8NDFTMAfPgQ==" saltValue="CxDxrzASAvcvNMN0Ob97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54.78</v>
      </c>
      <c r="G47" s="12">
        <v>63.26</v>
      </c>
      <c r="H47" s="12">
        <v>69.59</v>
      </c>
      <c r="I47" s="12">
        <v>74.73</v>
      </c>
      <c r="J47" s="13">
        <v>82.24</v>
      </c>
    </row>
    <row r="48" spans="2:10" ht="57.75" customHeight="1" x14ac:dyDescent="0.15">
      <c r="B48" s="14"/>
      <c r="C48" s="1202" t="s">
        <v>4</v>
      </c>
      <c r="D48" s="1202"/>
      <c r="E48" s="1203"/>
      <c r="F48" s="15">
        <v>7</v>
      </c>
      <c r="G48" s="16">
        <v>5.47</v>
      </c>
      <c r="H48" s="16">
        <v>5.56</v>
      </c>
      <c r="I48" s="16">
        <v>9.56</v>
      </c>
      <c r="J48" s="17">
        <v>5.9</v>
      </c>
    </row>
    <row r="49" spans="2:10" ht="57.75" customHeight="1" thickBot="1" x14ac:dyDescent="0.2">
      <c r="B49" s="18"/>
      <c r="C49" s="1204" t="s">
        <v>5</v>
      </c>
      <c r="D49" s="1204"/>
      <c r="E49" s="1205"/>
      <c r="F49" s="19">
        <v>6.25</v>
      </c>
      <c r="G49" s="20">
        <v>6.28</v>
      </c>
      <c r="H49" s="20">
        <v>7.77</v>
      </c>
      <c r="I49" s="20">
        <v>9.2100000000000009</v>
      </c>
      <c r="J49" s="21">
        <v>7.64</v>
      </c>
    </row>
    <row r="50" spans="2:10" ht="13.5" customHeight="1" x14ac:dyDescent="0.15"/>
  </sheetData>
  <sheetProtection algorithmName="SHA-512" hashValue="ysk3KRNEJNjeEZp9W+FBlVNdSd/r6hxcZ7aMogWtiEHsbufFfrIOoI7wBOfz0GxupkX88qBu8kkrPdhVpwbznQ==" saltValue="1nSyXTHt+IbR4aBKw2Vg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2022-03-22T07:30:12Z</cp:lastPrinted>
  <dcterms:created xsi:type="dcterms:W3CDTF">2022-02-02T06:09:15Z</dcterms:created>
  <dcterms:modified xsi:type="dcterms:W3CDTF">2022-03-22T07:57:31Z</dcterms:modified>
  <cp:category/>
</cp:coreProperties>
</file>